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450" windowWidth="11940" windowHeight="6750" tabRatio="792" activeTab="1"/>
  </bookViews>
  <sheets>
    <sheet name="目次" sheetId="1" r:id="rId1"/>
    <sheet name="1" sheetId="2" r:id="rId2"/>
    <sheet name="2" sheetId="3" r:id="rId3"/>
    <sheet name="2②" sheetId="4" r:id="rId4"/>
    <sheet name="3" sheetId="5" r:id="rId5"/>
    <sheet name="4" sheetId="6" r:id="rId6"/>
    <sheet name="4②" sheetId="7" r:id="rId7"/>
    <sheet name="5" sheetId="8" r:id="rId8"/>
    <sheet name="6" sheetId="9" r:id="rId9"/>
    <sheet name="8-1" sheetId="10" r:id="rId10"/>
    <sheet name="8-2" sheetId="11" r:id="rId11"/>
    <sheet name="8-2②" sheetId="12" r:id="rId12"/>
    <sheet name="8-3" sheetId="13" r:id="rId13"/>
    <sheet name="8-4" sheetId="14" r:id="rId14"/>
    <sheet name="8-4②" sheetId="15" r:id="rId15"/>
    <sheet name="8-4③" sheetId="16" r:id="rId16"/>
    <sheet name="8-4④" sheetId="17" r:id="rId17"/>
    <sheet name="13" sheetId="18" r:id="rId18"/>
    <sheet name="14①" sheetId="19" r:id="rId19"/>
    <sheet name="14②" sheetId="20" r:id="rId20"/>
    <sheet name="15" sheetId="21" r:id="rId21"/>
    <sheet name="16" sheetId="22" r:id="rId22"/>
    <sheet name="16②" sheetId="23" r:id="rId23"/>
    <sheet name="16③" sheetId="24" r:id="rId24"/>
    <sheet name="16④" sheetId="25" r:id="rId25"/>
  </sheets>
  <definedNames>
    <definedName name="_xlnm.Print_Area" localSheetId="1">'1'!$A$1:$AB$39</definedName>
    <definedName name="_xlnm.Print_Area" localSheetId="17">'13'!$A$1:$AB$27</definedName>
    <definedName name="_xlnm.Print_Area" localSheetId="18">'14①'!$A$1:$AB$62</definedName>
    <definedName name="_xlnm.Print_Area" localSheetId="19">'14②'!$A$1:$AB$59</definedName>
    <definedName name="_xlnm.Print_Area" localSheetId="20">'15'!$A$1:$AB$57</definedName>
    <definedName name="_xlnm.Print_Area" localSheetId="21">'16'!$A$1:$AB$35</definedName>
    <definedName name="_xlnm.Print_Area" localSheetId="22">'16②'!$A$1:$AB$40</definedName>
    <definedName name="_xlnm.Print_Area" localSheetId="23">'16③'!$A$1:$AB$48</definedName>
    <definedName name="_xlnm.Print_Area" localSheetId="24">'16④'!$A$1:$AB$47</definedName>
    <definedName name="_xlnm.Print_Area" localSheetId="2">'2'!$A$1:$AB$58</definedName>
    <definedName name="_xlnm.Print_Area" localSheetId="3">'2②'!$A$1:$AB$58</definedName>
    <definedName name="_xlnm.Print_Area" localSheetId="4">'3'!$A$1:$AB$38</definedName>
    <definedName name="_xlnm.Print_Area" localSheetId="5">'4'!$A$1:$AB$39</definedName>
    <definedName name="_xlnm.Print_Area" localSheetId="6">'4②'!$A$1:$AB$48</definedName>
    <definedName name="_xlnm.Print_Area" localSheetId="7">'5'!$A$1:$AB$42</definedName>
    <definedName name="_xlnm.Print_Area" localSheetId="8">'6'!$A$1:$AB$45</definedName>
    <definedName name="_xlnm.Print_Area" localSheetId="9">'8-1'!$A$1:$AB$50</definedName>
    <definedName name="_xlnm.Print_Area" localSheetId="10">'8-2'!$A$1:$AB$62</definedName>
    <definedName name="_xlnm.Print_Area" localSheetId="11">'8-2②'!$A$1:$AB$56</definedName>
    <definedName name="_xlnm.Print_Area" localSheetId="12">'8-3'!$A$1:$AB$56</definedName>
    <definedName name="_xlnm.Print_Area" localSheetId="13">'8-4'!$A$1:$AB$37</definedName>
    <definedName name="_xlnm.Print_Area" localSheetId="14">'8-4②'!$A$1:$AB$41</definedName>
    <definedName name="_xlnm.Print_Area" localSheetId="15">'8-4③'!$A$1:$AB$48</definedName>
    <definedName name="_xlnm.Print_Area" localSheetId="16">'8-4④'!$A$1:$AB$47</definedName>
  </definedNames>
  <calcPr fullCalcOnLoad="1"/>
</workbook>
</file>

<file path=xl/comments10.xml><?xml version="1.0" encoding="utf-8"?>
<comments xmlns="http://schemas.openxmlformats.org/spreadsheetml/2006/main">
  <authors>
    <author>master</author>
  </authors>
  <commentList>
    <comment ref="H10" authorId="0">
      <text>
        <r>
          <rPr>
            <sz val="11"/>
            <rFont val="ＭＳ Ｐゴシック"/>
            <family val="3"/>
          </rPr>
          <t>様式第１号の「団体名」に入力した内容が反映します。</t>
        </r>
      </text>
    </comment>
    <comment ref="H11" authorId="0">
      <text>
        <r>
          <rPr>
            <sz val="11"/>
            <rFont val="ＭＳ Ｐゴシック"/>
            <family val="3"/>
          </rPr>
          <t>様式第1号の「代表者　職・氏名」に入力した内容が反映します。</t>
        </r>
      </text>
    </comment>
    <comment ref="O15" authorId="0">
      <text>
        <r>
          <rPr>
            <sz val="11"/>
            <rFont val="ＭＳ Ｐゴシック"/>
            <family val="3"/>
          </rPr>
          <t>様式第1号の「事業の名称」に入力した内容が反映します。</t>
        </r>
      </text>
    </comment>
    <comment ref="G15" authorId="0">
      <text>
        <r>
          <rPr>
            <sz val="11"/>
            <rFont val="ＭＳ Ｐゴシック"/>
            <family val="3"/>
          </rPr>
          <t>様式第1号の「補助年度」に入力した内容が反映します。</t>
        </r>
      </text>
    </comment>
    <comment ref="X10" authorId="0">
      <text>
        <r>
          <rPr>
            <sz val="11"/>
            <rFont val="ＭＳ Ｐゴシック"/>
            <family val="3"/>
          </rPr>
          <t>この部分に入力した内容は、様式第8-2号・様式第8-3号・様式第8-4号①の「団体番号」に反映します。</t>
        </r>
      </text>
    </comment>
  </commentList>
</comments>
</file>

<file path=xl/comments18.xml><?xml version="1.0" encoding="utf-8"?>
<comments xmlns="http://schemas.openxmlformats.org/spreadsheetml/2006/main">
  <authors>
    <author>master</author>
  </authors>
  <commentList>
    <comment ref="G15" authorId="0">
      <text>
        <r>
          <rPr>
            <sz val="11"/>
            <rFont val="ＭＳ Ｐゴシック"/>
            <family val="3"/>
          </rPr>
          <t xml:space="preserve">様式第1号の「補助年度」に入力した内容が反映します。
</t>
        </r>
      </text>
    </comment>
    <comment ref="U15" authorId="0">
      <text>
        <r>
          <rPr>
            <sz val="11"/>
            <rFont val="ＭＳ Ｐゴシック"/>
            <family val="3"/>
          </rPr>
          <t>この部分に入力した内容は、様式第14号①・様式第15号・様式第16号①の「団体番号」に反映します。</t>
        </r>
        <r>
          <rPr>
            <sz val="9"/>
            <rFont val="ＭＳ Ｐゴシック"/>
            <family val="3"/>
          </rPr>
          <t xml:space="preserve">
</t>
        </r>
      </text>
    </comment>
  </commentList>
</comments>
</file>

<file path=xl/comments2.xml><?xml version="1.0" encoding="utf-8"?>
<comments xmlns="http://schemas.openxmlformats.org/spreadsheetml/2006/main">
  <authors>
    <author>master</author>
  </authors>
  <commentList>
    <comment ref="G15" authorId="0">
      <text>
        <r>
          <rPr>
            <sz val="11"/>
            <rFont val="ＭＳ Ｐゴシック"/>
            <family val="3"/>
          </rPr>
          <t>この部分に入力した内容は、各様式の「補助年度」に反映します。</t>
        </r>
        <r>
          <rPr>
            <sz val="9"/>
            <rFont val="ＭＳ Ｐゴシック"/>
            <family val="3"/>
          </rPr>
          <t xml:space="preserve">
</t>
        </r>
      </text>
    </comment>
    <comment ref="O15" authorId="0">
      <text>
        <r>
          <rPr>
            <sz val="11"/>
            <rFont val="ＭＳ Ｐゴシック"/>
            <family val="3"/>
          </rPr>
          <t>この部分に入力した内容は、各様式の「事業の名称」に反映します。</t>
        </r>
      </text>
    </comment>
  </commentList>
</comments>
</file>

<file path=xl/comments9.xml><?xml version="1.0" encoding="utf-8"?>
<comments xmlns="http://schemas.openxmlformats.org/spreadsheetml/2006/main">
  <authors>
    <author>master</author>
  </authors>
  <commentList>
    <comment ref="F8" authorId="0">
      <text>
        <r>
          <rPr>
            <sz val="11"/>
            <rFont val="ＭＳ Ｐゴシック"/>
            <family val="3"/>
          </rPr>
          <t>様式第１号の「団体名」に入力した内容が反映します。</t>
        </r>
      </text>
    </comment>
  </commentList>
</comments>
</file>

<file path=xl/sharedStrings.xml><?xml version="1.0" encoding="utf-8"?>
<sst xmlns="http://schemas.openxmlformats.org/spreadsheetml/2006/main" count="1607" uniqueCount="622">
  <si>
    <t>＜様式第１号＞</t>
  </si>
  <si>
    <t>佐賀市　市民活動応援制度</t>
  </si>
  <si>
    <t>住　所</t>
  </si>
  <si>
    <t>団体名</t>
  </si>
  <si>
    <t>代表者　職・氏名</t>
  </si>
  <si>
    <t>事業の名称</t>
  </si>
  <si>
    <t>事業の分野</t>
  </si>
  <si>
    <t>(1)保健・医療・福祉</t>
  </si>
  <si>
    <t>(2)社会教育</t>
  </si>
  <si>
    <t>(3)まちづくり</t>
  </si>
  <si>
    <t>(4)観光</t>
  </si>
  <si>
    <t>(5)農山漁村・中山間地域振興</t>
  </si>
  <si>
    <t>(6)文化・芸術・スポーツ</t>
  </si>
  <si>
    <t>(7)環境の保全</t>
  </si>
  <si>
    <t>(8)災害救援</t>
  </si>
  <si>
    <t>(9)地域安全</t>
  </si>
  <si>
    <t>(10)人権・平和</t>
  </si>
  <si>
    <t>(11)国際協力</t>
  </si>
  <si>
    <t>(12)男女共同参画</t>
  </si>
  <si>
    <t>(13)子どもの健全育成</t>
  </si>
  <si>
    <t>(14)情報化社会</t>
  </si>
  <si>
    <t>(15)科学技術</t>
  </si>
  <si>
    <t>(16)経済活動</t>
  </si>
  <si>
    <t>(17)職業能力・雇用機会</t>
  </si>
  <si>
    <t>(18)消費者の保護</t>
  </si>
  <si>
    <t>(19)ＮＰＯ支援</t>
  </si>
  <si>
    <t>(20)その他</t>
  </si>
  <si>
    <t>(                    )</t>
  </si>
  <si>
    <t>事業概要</t>
  </si>
  <si>
    <t>円</t>
  </si>
  <si>
    <t>■</t>
  </si>
  <si>
    <t>添付書類</t>
  </si>
  <si>
    <t>　・事業計画書(様式第２号),事業スケジュール(様式第３号), 収支予算書(様式第４号),   団体概要書(様式第５号), 団体要件・事業要件等確認シート(様式第６号), 団体規約又は会則等及び役員名簿等の写し</t>
  </si>
  <si>
    <t>※記入枠の行幅は内容に合わせて変更してかまいませんが、１ページにまとめてください。</t>
  </si>
  <si>
    <t>日</t>
  </si>
  <si>
    <t>月</t>
  </si>
  <si>
    <t>月</t>
  </si>
  <si>
    <t>年</t>
  </si>
  <si>
    <t>年</t>
  </si>
  <si>
    <t>平成</t>
  </si>
  <si>
    <t>㊞</t>
  </si>
  <si>
    <t>事業計画書</t>
  </si>
  <si>
    <t>事業名</t>
  </si>
  <si>
    <t>目　的</t>
  </si>
  <si>
    <t>(1)現状で課題や問題であると捉えていること</t>
  </si>
  <si>
    <t>受益対象者</t>
  </si>
  <si>
    <t>成果目標</t>
  </si>
  <si>
    <t>※何をどのような状態にするか、できる限り数値目標を含め記載してください。</t>
  </si>
  <si>
    <t>※成果目標の達成度を測定する方法を、できる限り具体的に記入してください。</t>
  </si>
  <si>
    <t>※事業の主たる取り組みやイベントについて具体的に記入してください。</t>
  </si>
  <si>
    <t>※準備期間やふりかえり等の後処理期間も含めてください。</t>
  </si>
  <si>
    <t>※実施期間は、＜様式3号＞「事業スケジュール」にあわせてください。</t>
  </si>
  <si>
    <t>場　所</t>
  </si>
  <si>
    <t>≪協働・連携の内容≫</t>
  </si>
  <si>
    <t>１　市民の参加を呼びかけるための具体的な広報計画を記載してください。</t>
  </si>
  <si>
    <t>２　ポスターの掲示、チラシ等の配付を計画する場合は、設置予定箇所（配布予定箇所）、配布予定枚数等を記載してください。</t>
  </si>
  <si>
    <t>３　テレビ、ラジオ、雑誌等の広報媒体を活用した広報を計画している場合は、広報媒体名、掲載予定時期等を記載してください。</t>
  </si>
  <si>
    <t>□</t>
  </si>
  <si>
    <t>①今回、団体として新たな取り組みの事業である</t>
  </si>
  <si>
    <t>③以前、同じ事業内容で本制度「チカラット」に申請したことがある</t>
  </si>
  <si>
    <t>【改善点】</t>
  </si>
  <si>
    <t>月</t>
  </si>
  <si>
    <t>と協働、連携して実施する。</t>
  </si>
  <si>
    <t>＜様式第３号＞</t>
  </si>
  <si>
    <t>　年　　月</t>
  </si>
  <si>
    <t>実施項目</t>
  </si>
  <si>
    <t>実施内容</t>
  </si>
  <si>
    <t>※記入枠の行幅は内容に合わせて変更してかまいませんが、１ページにまとめてください</t>
  </si>
  <si>
    <t>事業スケジュール</t>
  </si>
  <si>
    <t>佐賀市</t>
  </si>
  <si>
    <t>収支予算書</t>
  </si>
  <si>
    <t>【支出の部】</t>
  </si>
  <si>
    <t>予算項目（区分）</t>
  </si>
  <si>
    <t>事業に要する経費</t>
  </si>
  <si>
    <t>報償費</t>
  </si>
  <si>
    <t>人件費</t>
  </si>
  <si>
    <t>旅費</t>
  </si>
  <si>
    <t>消耗品費</t>
  </si>
  <si>
    <t>食糧費</t>
  </si>
  <si>
    <t>原材料費</t>
  </si>
  <si>
    <t>その他</t>
  </si>
  <si>
    <t>支出合計</t>
  </si>
  <si>
    <t>①</t>
  </si>
  <si>
    <t>【支援補助金対象額】</t>
  </si>
  <si>
    <t>（Ａ）×２/３ 　（上限３０万円）</t>
  </si>
  <si>
    <t>(Ｂ)</t>
  </si>
  <si>
    <t>【収入の部】</t>
  </si>
  <si>
    <t>事業に係る収入額</t>
  </si>
  <si>
    <t>事業収入</t>
  </si>
  <si>
    <t>(補助金等の名称)</t>
  </si>
  <si>
    <t>自主財源</t>
  </si>
  <si>
    <t>□会費収入・寄付収入より</t>
  </si>
  <si>
    <t>□他事業の収入より</t>
  </si>
  <si>
    <t>□その他より</t>
  </si>
  <si>
    <t>収入合計</t>
  </si>
  <si>
    <t>(Ｃ)</t>
  </si>
  <si>
    <t>【収支差額】</t>
  </si>
  <si>
    <t>－</t>
  </si>
  <si>
    <t>＝</t>
  </si>
  <si>
    <t>(Ｄ)</t>
  </si>
  <si>
    <t>【支援補助金申請額】（応援希望額）</t>
  </si>
  <si>
    <t>(Ｂ)　－　（Ｄ）</t>
  </si>
  <si>
    <t>(Ｅ)</t>
  </si>
  <si>
    <t>＜様式第４号＞－②</t>
  </si>
  <si>
    <t>【支出の部】　「事業に要する経費のうち補助対象となる経費」の内訳</t>
  </si>
  <si>
    <t>合計</t>
  </si>
  <si>
    <t>支出合計（Ａ）</t>
  </si>
  <si>
    <t>※記入枠の行幅は内容に合わせて変更してもよい。</t>
  </si>
  <si>
    <t>※対象経費の内訳の欄は、積算根拠を記入すること。</t>
  </si>
  <si>
    <t>※申請額の欄は、申請書に記載した補助対象経費の内訳のみを記載すること。</t>
  </si>
  <si>
    <t>補助金算定額</t>
  </si>
  <si>
    <t>＜様式第１３号＞</t>
  </si>
  <si>
    <t>補助年度</t>
  </si>
  <si>
    <t>年度</t>
  </si>
  <si>
    <t>※１　収支決算書（様式第16号-①）【支出の部】（Ａ）の欄の額を記載すること</t>
  </si>
  <si>
    <t>※２　収支決算書（様式第16号-②）【支援補助金実績額】（Ｅ）の欄の額を記載すること</t>
  </si>
  <si>
    <t>佐賀市長　様</t>
  </si>
  <si>
    <t>実績報告書</t>
  </si>
  <si>
    <t>＜様式14号＞</t>
  </si>
  <si>
    <t>＜様式15号＞</t>
  </si>
  <si>
    <t>＜様式16号＞</t>
  </si>
  <si>
    <t>事業実施内容報告書</t>
  </si>
  <si>
    <t>実施期間</t>
  </si>
  <si>
    <t>※１　交付申請書に記載した内容を記載すること</t>
  </si>
  <si>
    <t>※２　交付申請書に記載した「成果目標の達成度の測定方法」の内容を記載すること</t>
  </si>
  <si>
    <t>※３　事業の実施体制に〇をすること。“２”または“３”で実施した場合は、（）内に具体的な協働・連携先を記載し、どういった部分を協働したのか、また、どういった役割分担で実施したのか等を具体的に記載すること</t>
  </si>
  <si>
    <t>※実施期間は、＜様式１５号＞「事業スケジュール報告書」にあわせること。</t>
  </si>
  <si>
    <t>実　　績</t>
  </si>
  <si>
    <t>申請書の「具体的な内容」を記載</t>
  </si>
  <si>
    <t>実　　　績</t>
  </si>
  <si>
    <t>交付申請書に記載した「具体的な内容」どおりに実施した場合は、交付申請書と同じ内容で実施した旨を記載すること</t>
  </si>
  <si>
    <t>活動状況を示す写真等を別途添付すること</t>
  </si>
  <si>
    <t>広報
実施
状況</t>
  </si>
  <si>
    <t>＜様式第１５号＞</t>
  </si>
  <si>
    <t>事業スケジュール報告書</t>
  </si>
  <si>
    <t>実施内容
（実　　積）</t>
  </si>
  <si>
    <t>申請書記載の
実施項目</t>
  </si>
  <si>
    <t>実施月</t>
  </si>
  <si>
    <t>人</t>
  </si>
  <si>
    <t>イベント等</t>
  </si>
  <si>
    <t>団体</t>
  </si>
  <si>
    <t>※</t>
  </si>
  <si>
    <t>「申請書記載の実施項目」の欄は、申請書と同じ内容を記載すること。</t>
  </si>
  <si>
    <t>取りやめた場合は、「実施内容」の欄に「取り止め」と記載すること。</t>
  </si>
  <si>
    <t>開催月等を変更した場合は、「実施内容」の欄に「〇月に変更」と記載し、変更後のスケジュールについては、「年月」を記載し、「申請書記載の実施項目」の欄に"【変更】"と記載の上、実施項目と実施内容を記載すること。</t>
  </si>
  <si>
    <t>申請書に記載した事項以外に実施した事項がある場合は、「申請書記載の実施項目」の欄に"【追加】"と記載の上、実施項目と実施内容を記載すること</t>
  </si>
  <si>
    <t>団体スタッフ欄は、各実施項目の内容に参加し、当該団体から給与・謝金等の支給を受けていない団体スタッフの人数を記載すること。</t>
  </si>
  <si>
    <t>ボランティア欄は、各実施項目の内容に参加し、謝礼等の支出がないボランティアの人数を記載すること。但し、交通費や食事代などの実費相当額のみ支出している場合は、人数に含めること。</t>
  </si>
  <si>
    <t>団体番号</t>
  </si>
  <si>
    <t>収支決算書</t>
  </si>
  <si>
    <t>【支援補助金対象額】</t>
  </si>
  <si>
    <t>申請額</t>
  </si>
  <si>
    <t>実績額</t>
  </si>
  <si>
    <t>＜様式第１６号＞－①</t>
  </si>
  <si>
    <t>予算項目
（区分）</t>
  </si>
  <si>
    <t>＜様式第１６号＞－②</t>
  </si>
  <si>
    <t>【支援補助金実績額】</t>
  </si>
  <si>
    <t>支援補助金額</t>
  </si>
  <si>
    <t>収入合計実績額</t>
  </si>
  <si>
    <t>収支差額</t>
  </si>
  <si>
    <t>事業に要する経費に係る
支出合計実績額</t>
  </si>
  <si>
    <t>＜様式第１６号＞－③</t>
  </si>
  <si>
    <t>食糧費</t>
  </si>
  <si>
    <t>通信費、
手数料等</t>
  </si>
  <si>
    <t>使用料
及び
賃借料</t>
  </si>
  <si>
    <t>原材料費</t>
  </si>
  <si>
    <t>その他</t>
  </si>
  <si>
    <t>支援補助金変更申請書</t>
  </si>
  <si>
    <t>＜様式第８号＞</t>
  </si>
  <si>
    <t>団体
番号</t>
  </si>
  <si>
    <t>変更前</t>
  </si>
  <si>
    <t>変更後</t>
  </si>
  <si>
    <t>※１　様式第８-４号のそれぞれの額と一致すること</t>
  </si>
  <si>
    <t>②事業スケジュール(様式第８-３号)</t>
  </si>
  <si>
    <t>③収支予算書(様式第８-４号)</t>
  </si>
  <si>
    <t>①事業計画書(様式第８-２号)</t>
  </si>
  <si>
    <t>実施体制</t>
  </si>
  <si>
    <t>※実施期間は、＜様式8-3号＞「事業スケジュール報告書」にあわせること。</t>
  </si>
  <si>
    <t>実施体制
※2</t>
  </si>
  <si>
    <t>＜様式第２号＞－②</t>
  </si>
  <si>
    <t>佐賀市長　様</t>
  </si>
  <si>
    <t>（Ａ）※1</t>
  </si>
  <si>
    <t>（ａ）※1</t>
  </si>
  <si>
    <t>（Ｂ）※1</t>
  </si>
  <si>
    <t>（ｂ）※1</t>
  </si>
  <si>
    <t>（Ｆ）※1</t>
  </si>
  <si>
    <t>他の市民活動団体</t>
  </si>
  <si>
    <t>（</t>
  </si>
  <si>
    <t>）</t>
  </si>
  <si>
    <t>と協働、連携して実施した。</t>
  </si>
  <si>
    <t>※1　交付申請書に記載した内容を記載すること</t>
  </si>
  <si>
    <t>※2　事業の実施体制に〇をしてください。"２"または"３"で事業の実施を計画している場合は、（）内に具体的な協働・連携先を記載し、どういった部分を協働して実施する計画なのか、また、どういった役割分担で実施する計画なのか等を具体的に記載してください。</t>
  </si>
  <si>
    <t>＜様式第８－２号＞-②</t>
  </si>
  <si>
    <t>※変更がない場合は、「変更前」の欄と「変更後」の欄のそれぞれに申請書に記載した額を記入すること。</t>
  </si>
  <si>
    <t>(Ａ)</t>
  </si>
  <si>
    <t>(ａ)</t>
  </si>
  <si>
    <t>(ｂ)</t>
  </si>
  <si>
    <t>(ｂ)×２/３ 又は</t>
  </si>
  <si>
    <t>交付決定額</t>
  </si>
  <si>
    <t>のいずれか低い方の額</t>
  </si>
  <si>
    <t>変更後の収入合計</t>
  </si>
  <si>
    <t>支援補助金交付変更申請額</t>
  </si>
  <si>
    <t>＜様式第８－４号＞－①</t>
  </si>
  <si>
    <t>＜様式第８－４号＞－④</t>
  </si>
  <si>
    <t>※【支出の部】「事業に要する経費のうち補助対象となる経費」の内訳</t>
  </si>
  <si>
    <t>交付予定額</t>
  </si>
  <si>
    <t>（金額）</t>
  </si>
  <si>
    <t>円</t>
  </si>
  <si>
    <t>（積算根拠：品名、単価、数量等）</t>
  </si>
  <si>
    <t>（積算根拠：品目、単価、数量等）</t>
  </si>
  <si>
    <t>交付申請書に記載した「具体的な内容」どおりに実施できなかった事項がある場合は、変更があった事項を明示した上で、実施内容を具体的に記載すること</t>
  </si>
  <si>
    <t>交付申請書に記載していなかった事項を実施した場合は、実施内容を具体的に記載すること。</t>
  </si>
  <si>
    <t>＜様式第４号＞－①</t>
  </si>
  <si>
    <t>予算項目</t>
  </si>
  <si>
    <t>「事業に要する経費のうち補助対象となる経費」の内訳</t>
  </si>
  <si>
    <t>（区分）</t>
  </si>
  <si>
    <t>印刷
製本費</t>
  </si>
  <si>
    <t>通信費、
手数料等</t>
  </si>
  <si>
    <t>使用料
及び
賃借料</t>
  </si>
  <si>
    <t>㊞</t>
  </si>
  <si>
    <t>　佐賀市市民活動応援制度補助金交付要綱第１２条第３項の規定により、次のとおり申請します。</t>
  </si>
  <si>
    <t>変更の理由</t>
  </si>
  <si>
    <t>補助事業の
変更の内容</t>
  </si>
  <si>
    <t>　</t>
  </si>
  <si>
    <t>＜様式第８－２号＞</t>
  </si>
  <si>
    <t>※</t>
  </si>
  <si>
    <t>事業の主たる取り組みやイベントについて具体的に記入してください。</t>
  </si>
  <si>
    <t>１　市民の参加を呼びかけるための具体的な広報計画を記載してください。</t>
  </si>
  <si>
    <t>２　ポスターの掲示、チラシ等の配付を計画する場合は、設置予定箇所（配布予定箇所）、配布予定枚数等を記載してください。</t>
  </si>
  <si>
    <t>３　テレビ、ラジオ、雑誌等の広報媒体を活用した広報を計画している場合は、広報媒体名、掲載予定時期等を記載してください。</t>
  </si>
  <si>
    <t>＜様式第８－３号＞</t>
  </si>
  <si>
    <t>実施項目</t>
  </si>
  <si>
    <t>実施内容</t>
  </si>
  <si>
    <t>変更前の欄は、申請書と同じ内容を記載すること。</t>
  </si>
  <si>
    <t>開催月等を変更する場合は、変更後の実施項目の欄に「〇月に変更」と記載し、変更後のスケジュールについては、「年月」を記載し、変更後欄に「実施項目」及び「事業内容」を記載すること。</t>
  </si>
  <si>
    <t>変更がない場合は、変更後の「実施項目」の欄に「変更なし」と記載すること。</t>
  </si>
  <si>
    <t>＜様式第８－３号＞－②</t>
  </si>
  <si>
    <t>収支予算書</t>
  </si>
  <si>
    <t>事業に要する経費のうち
補助対象となる経費</t>
  </si>
  <si>
    <t>【支援補助金変更額（算定額）】</t>
  </si>
  <si>
    <t>＜様式第８－４号＞－②</t>
  </si>
  <si>
    <t>内　  訳</t>
  </si>
  <si>
    <t>佐賀市
支援
補助金</t>
  </si>
  <si>
    <t>(Ｃ)</t>
  </si>
  <si>
    <t>他の
補助金等</t>
  </si>
  <si>
    <t>→（</t>
  </si>
  <si>
    <t>）</t>
  </si>
  <si>
    <t>(Ｄ)</t>
  </si>
  <si>
    <t>(ｄ)</t>
  </si>
  <si>
    <t>変更後の支出合計</t>
  </si>
  <si>
    <t>(ｄ）</t>
  </si>
  <si>
    <t>(ａ)</t>
  </si>
  <si>
    <t>（Ｅ）</t>
  </si>
  <si>
    <t>※当該支援事業に係る変更後の収入合計（ｄ）が変更後の支出合計（ａ）を上回る場合は、その差額を支援金の額から控除する。</t>
  </si>
  <si>
    <t>【支援補助金交付変更申請額】</t>
  </si>
  <si>
    <t>(Ｃ)　－　（Ｅ）</t>
  </si>
  <si>
    <t>（Ｆ）</t>
  </si>
  <si>
    <t>＜様式第８－４号＞－③</t>
  </si>
  <si>
    <t>人件費</t>
  </si>
  <si>
    <t>旅費</t>
  </si>
  <si>
    <t>消耗品費</t>
  </si>
  <si>
    <t>印刷
製本費</t>
  </si>
  <si>
    <t>支出
合計</t>
  </si>
  <si>
    <t>佐賀市長　様</t>
  </si>
  <si>
    <t>添付書類</t>
  </si>
  <si>
    <t>①事業実施内容報告書</t>
  </si>
  <si>
    <t>②事業スケジュール報告書</t>
  </si>
  <si>
    <t>③収支決算書</t>
  </si>
  <si>
    <t>達成度の測定方法※2</t>
  </si>
  <si>
    <t>＜様式第１４号＞-②</t>
  </si>
  <si>
    <t>市民の参加を呼びかけるために実施した広報等の実施状況を記載すること</t>
  </si>
  <si>
    <t>ポスターの掲示、チラシ等の配付を実施した場合は、設置箇所（配布箇所）、配布枚数等を記載すること</t>
  </si>
  <si>
    <t>テレビ、ラジオ、雑誌等の広報媒体を活用した広報を実施した場合は、広報媒体名、掲載時期等を記載すること</t>
  </si>
  <si>
    <t>チラシ等の広報物のコピー等を添付すること</t>
  </si>
  <si>
    <t>ボラン</t>
  </si>
  <si>
    <t>参加者数</t>
  </si>
  <si>
    <t>スタッフ</t>
  </si>
  <si>
    <t>ティア</t>
  </si>
  <si>
    <t>＜様式第１５号＞－②</t>
  </si>
  <si>
    <t>使用料
及び
賃借料</t>
  </si>
  <si>
    <t>①</t>
  </si>
  <si>
    <t>(A)</t>
  </si>
  <si>
    <t>（Ａ）×２/３ 又は交付決定額のいずれか低い方の額</t>
  </si>
  <si>
    <t>(B)</t>
  </si>
  <si>
    <t>他の
補助金等</t>
  </si>
  <si>
    <t>→（</t>
  </si>
  <si>
    <t>）</t>
  </si>
  <si>
    <t>→（</t>
  </si>
  <si>
    <t>(Ｃ)</t>
  </si>
  <si>
    <t>※当該支援事業に係る収入合計実績額（Ｃ）が支出合計実績額①を上回る場合は、その差額を支援金の額から控除する。</t>
  </si>
  <si>
    <t>実績額</t>
  </si>
  <si>
    <t>＜様式第１６号＞－④</t>
  </si>
  <si>
    <t xml:space="preserve">広報
計画
方法
</t>
  </si>
  <si>
    <t>※変更がない場合は、「変更前」の欄と「変更後」の欄のそれぞれに申請書に記載した額を記入すること。</t>
  </si>
  <si>
    <t>事業の名称</t>
  </si>
  <si>
    <t>事業実施
体制</t>
  </si>
  <si>
    <t>代表者　職・氏名</t>
  </si>
  <si>
    <t>住所</t>
  </si>
  <si>
    <t>している</t>
  </si>
  <si>
    <t>＜様式第５号＞</t>
  </si>
  <si>
    <t>団体概要書</t>
  </si>
  <si>
    <t>TEL</t>
  </si>
  <si>
    <t>FAX</t>
  </si>
  <si>
    <t>具体的な
活動内容
（主な活動実績）</t>
  </si>
  <si>
    <t>団体のＰＲ</t>
  </si>
  <si>
    <t>→（入会の条件）</t>
  </si>
  <si>
    <t>していない</t>
  </si>
  <si>
    <t>□</t>
  </si>
  <si>
    <t>■設立の時期</t>
  </si>
  <si>
    <t>■会費の有無</t>
  </si>
  <si>
    <t>■会員数</t>
  </si>
  <si>
    <t>■主な活動地域</t>
  </si>
  <si>
    <t>■定例会の状況</t>
  </si>
  <si>
    <t>■年間予算規模</t>
  </si>
  <si>
    <t>実績年度</t>
  </si>
  <si>
    <t>年間収入総額</t>
  </si>
  <si>
    <t>年度の実績</t>
  </si>
  <si>
    <t>団体要件・事業要件等確認シート【非公開資料】</t>
  </si>
  <si>
    <t>＜様式第６号＞</t>
  </si>
  <si>
    <t>団体名</t>
  </si>
  <si>
    <t>◆この申請に関する問い合わせに対応できる方、個人の連絡先</t>
  </si>
  <si>
    <t>非営利活動を行う団体で、社会貢献にかかる分野の活動を行っている</t>
  </si>
  <si>
    <t>市内に活動の拠点を置き、主として市内において活動をしている</t>
  </si>
  <si>
    <t>規約等の市民活動団体の組織、運営等に関する定めと役員名簿等がある</t>
  </si>
  <si>
    <t>団体を組織する構成員の数が５名以上である</t>
  </si>
  <si>
    <t>法令、条例等に違反し、又は公序良俗に反する活動をしていない</t>
  </si>
  <si>
    <t>宗教的活動又は政治的活動を主な目的としていない</t>
  </si>
  <si>
    <t>支援金の交付を申請する時においておおむね１年以上継続的な活動の実績がある</t>
  </si>
  <si>
    <t>佐賀市が刊行している市民活動団体ガイドブックに既に登録している</t>
  </si>
  <si>
    <t>団体又は構成員が暴力団等に該当しないこと</t>
  </si>
  <si>
    <t>その他、市民活動団体としてふさわしくない行動を行っていない</t>
  </si>
  <si>
    <t>団体が自ら企画する公益的事業である</t>
  </si>
  <si>
    <t>ＮＰＯ法別表に掲げる活動又はその他の社会貢献に係る分野の事業である</t>
  </si>
  <si>
    <t>広く市民に開かれ、市民活動団体が自主的かつ自発的に行う事業である</t>
  </si>
  <si>
    <t>社会的課題等の解決のために取り組む事業である</t>
  </si>
  <si>
    <t>営利を目的とする事業ではない</t>
  </si>
  <si>
    <t>原則として、佐賀市内で実施される事業である</t>
  </si>
  <si>
    <t>市民を主たる対象とする事業である</t>
  </si>
  <si>
    <t>当該事業を実施する市民活動団体の構成員のみを対象とする事業ではない</t>
  </si>
  <si>
    <t>宗教の教義を広め、儀式行事を行い、及び信者を教化育成することを目的とする事業ではない</t>
  </si>
  <si>
    <t>政治上の主義を推進し、支持し、又はこれに反対することを目的とする事業ではない</t>
  </si>
  <si>
    <t>特定の公職の候補者若しくは公職にある者又は政党を推薦し、支持し、又はこれらに反対することを目的とする事業ではない</t>
  </si>
  <si>
    <t>一の校区又は地区の域内を対象とし、かつ、主に当該地域の住民のみが受益者となる事業ではない</t>
  </si>
  <si>
    <t>市が進める事業の方針に明らかに反したもの又は著しく外れたものではない</t>
  </si>
  <si>
    <t>支援金の交付を受けようとする年度中に、当該事業に対し本市が交付する補助金等を受領し、又は当該事業に係る委託契約の締結等を行わない</t>
  </si>
  <si>
    <t>法令、要綱等を遵守し、支援金等の交付決定の内容及びこれに付した条件その他市長の指示に従い事業を行います。</t>
  </si>
  <si>
    <t>事業実施の際は、事業の広報チラシや配布資料等に『佐賀市市民活動応援制度「チカラット」対象事業』と記載するとともにメディア等の取材の際もその旨を伝えます。</t>
  </si>
  <si>
    <t>平成</t>
  </si>
  <si>
    <t>（住　　所）</t>
  </si>
  <si>
    <t>（団体代表者　職・氏名）</t>
  </si>
  <si>
    <t>ホームページアドレス</t>
  </si>
  <si>
    <t>変更前※1</t>
  </si>
  <si>
    <t>取りやめる場合は、変更後の「実施項目」の欄に「取り止め」、「中止」等と記載すること。</t>
  </si>
  <si>
    <t>※変更前の欄は、申請書に記載した補助対象経費の内訳を記載すること。変更がない場合は、変更後の欄に「変更なし」と記載すること。</t>
  </si>
  <si>
    <t>支援補助金の
交付決定金額</t>
  </si>
  <si>
    <t>＜様式第１４号＞-①</t>
  </si>
  <si>
    <t>※＜様式第１６号＞-①【支出の部】「事業に要する経費のうち補助対象となる経費」の内訳</t>
  </si>
  <si>
    <t>判定</t>
  </si>
  <si>
    <t>(C)</t>
  </si>
  <si>
    <t>事業に要する経費のうち
補助対象となる経費</t>
  </si>
  <si>
    <t>(A)</t>
  </si>
  <si>
    <t>内　  訳</t>
  </si>
  <si>
    <t>→（</t>
  </si>
  <si>
    <t>）</t>
  </si>
  <si>
    <t>報償費</t>
  </si>
  <si>
    <t>印刷製本費</t>
  </si>
  <si>
    <t>通信費、 手数料等</t>
  </si>
  <si>
    <t>使用料
及び
賃借料</t>
  </si>
  <si>
    <t>申請額小計</t>
  </si>
  <si>
    <t>申請額小計</t>
  </si>
  <si>
    <t>実績額小計</t>
  </si>
  <si>
    <t>実績額小計</t>
  </si>
  <si>
    <t>※１　収支予算書（様式第４号）【支出の部】 ① の欄の額を記載すること</t>
  </si>
  <si>
    <t>※２　収支予算書（様式第４号）【支出の部】(Ａ)の欄の額を記載すること</t>
  </si>
  <si>
    <t>※３　収支予算書（様式第４号）【支援補助金申請額】(Ｅ)の欄の額を記載すること</t>
  </si>
  <si>
    <t>←様式第1号の「団体名」、様式第13号の「支援対象団体番号」に入力した内容が反映します。</t>
  </si>
  <si>
    <t>←様式第1号の「団体名」「事業名」に入力した内容が反映します。</t>
  </si>
  <si>
    <t>←様式第1号の「団体名」に入力した内容が反映します。</t>
  </si>
  <si>
    <t>←様式第1号の「事業名」に入力した内容が反映します。</t>
  </si>
  <si>
    <t>←様式第1号の「団体名」、様式第8-1号の「団体番号」に入力した内容が反映します。</t>
  </si>
  <si>
    <t>←各費目を入力すると、合計金額が反映しますが、一度、各自で金額のをご確認をお願いします。</t>
  </si>
  <si>
    <t>←各費目を入力すると、合計金額が反映しますが、一度、各自で金額のをご確認をお願いします。</t>
  </si>
  <si>
    <t>←【収入の分】収入合計（Ｃ）と【支出の部】支出合計①の金額がそれぞれ反映しますが、一度、各自で金額のをご確認をお願いします。</t>
  </si>
  <si>
    <t>←「（Ｂ）-（Ｄ）」の数式を入力していますが、一度、各自で金額のをご確認をお願いします。</t>
  </si>
  <si>
    <t>Cの判定額</t>
  </si>
  <si>
    <t>○【各予算項目の「変更前」額】
様式第4号①の各予算項目の「事業に要する経費」及び「事業に要する経費うち補助対象となる経費」の金額が反映します。
○【「事業に要する経費のうち補助対等なる経費」の「変更後」額】
様式第8-4号③④の各予算項目の「「事業に要する経費のうち補助対象となる経費」の内訳」」の「変更後合計額」が反映します。
○【各予算項目の「変更後」額】
「事業に要する経費」及び「事業に要する経費のうち補助対等となる経費」の各予算項目の「変更後」額は、様式第16号①に反映します。</t>
  </si>
  <si>
    <t xml:space="preserve">○各予算項目の合計額は様式第4号①の【支出の部】「事業に要する経費のうち補助対象となる経費」の各予算項目に反映します。
○【変更申請をする場合】
各予算項目の「「事業に要する経費のうち補助対象なる経費」の「内訳」」は、様式第8-4号③・④の各予算項目の「「事業に要する経費のうち補助対象なる経費」の「内訳」」の「変更前」の部分に反映します。
○【変更申請をしない場合】
各予算項目の「「事業に要する経費のうち補助対象なる経費」の「内訳」」は、様式第16号③・④の各予算項目の「「事業に要する経費のうち補助対象なる経費」の「内訳」」部分に反映します。
</t>
  </si>
  <si>
    <t>○様式第4号①の【収入の部】の各予算項目の「事業に係る収入額」及び「内訳」に入力した内容が「変更前」に反映します。
○各予算項目の「事業に係る収入額」及び「内訳」の「変更後」部分に入力した内容は、様式第16号①に反映します。</t>
  </si>
  <si>
    <t>←【収支差額】変更後の収入合計(d)と変更後の支出合計(a)の金額がそれぞれ反映しますが、一度、各自で金額のをご確認をお願いします。</t>
  </si>
  <si>
    <t>←各予算項目を入力すると、合計金額が反映しますが、一度、各自で金額のをご確認をお願いします。</t>
  </si>
  <si>
    <t>←「（Ｃ）-（Ｅ）」の数式を入力していますが、一度、各自で金額のをご確認をお願いします。</t>
  </si>
  <si>
    <t>※各費目を入力すると、合計金額が反映しますが、一度、各自で金額のをご確認をお願いします。</t>
  </si>
  <si>
    <t>←各費目を入力すると、合計金額が反映しますが、一度、各自で金額のをご確認を
お願いします。</t>
  </si>
  <si>
    <t>←様式第4号【支出の部】(Ａ)の額が反映します。</t>
  </si>
  <si>
    <t>←様式第4号【支援補助金申請額】(Ｅ)の額が反映します。</t>
  </si>
  <si>
    <t>←様式第4号【支出の部】 ①の額が反映します。</t>
  </si>
  <si>
    <t>←様式第8-4号①【支出の部】支出合計　変更前（Ａ）の額が反映します。</t>
  </si>
  <si>
    <t>←様式第8-4号①【支出の部】支出合計　変更前（Ｂ）の額が反映します。</t>
  </si>
  <si>
    <t>←様式第8-4号①【支出の部】支出合計　変更後（a）の額が反映します。</t>
  </si>
  <si>
    <t>←様式第8-4号①【支出の部】支出合計　変更後（b）の額が反映します。</t>
  </si>
  <si>
    <t>←様式第8-4号②【支援補助金交付変更申請額】（Ｆ）の額が反映します。</t>
  </si>
  <si>
    <t>★「事業に要する経費」及び「事業に要する経費のうち補助対象となる経費」の「支出合計」変更前・変更後の額はそれぞれ、様式第8号の該当部分に反映します。</t>
  </si>
  <si>
    <t>←様式第2号①の「目的（1）現状で課題や問題であると捉えていること」に入力した内容が反映します。</t>
  </si>
  <si>
    <t>←様式第2号①の「目的（2）事業の目的」に入力した内容が反映します。</t>
  </si>
  <si>
    <t>←様式第2号①の「受益対象者」に入力した内容が反映します。</t>
  </si>
  <si>
    <t>←
【変更申請をしていない場合】
様式第2号①の「成果目標」に入力した内容が反映します。
【変更申請をした場合】
様式第8-2号の「成果目標　変更後」に入力した内容が反映します。</t>
  </si>
  <si>
    <t>←
【変更申請をしていない場合】
様式第2号①の「成果目標の達成度の測定方法」に入力した内容が反映します。
【変更申請をした場合】
様式第8-2号の「成果目標の達成度の測定方法　変更後」に入力した内容が反映します。</t>
  </si>
  <si>
    <t>←
【変更申請をしていない場合】
様式第2号①の「具体的な内容」に入力した内容が反映します。
【変更申請をした場合】
様式第8-2号②の「具体的な内容　変更後」に入力した内容が反映します。</t>
  </si>
  <si>
    <t>←
【変更申請をしていない場合】
「申請額」部分は、様式第4号②の各予算項目の「「事業に要する経費のうち補助対等となる経費」の内訳」に入力した内容が反映します。
【変更申請をした場合】
「申請額」部分は、様式第8-4号③の各予算項目の「「事業に要する経費のうち補助対等となる経費」の内訳」の「変更後」に入力した内容が反映します。</t>
  </si>
  <si>
    <t>←
【変更申請をしていない場合】
「申請額」部分は、様式第4号②の各予算項目の「「事業に要する経費のうち補助対等となる経費」の内訳」に入力した内容が反映します。
【変更申請をした場合】
「申請額」部分は、様式第8-4号④の各予算項目の「「事業に要する経費のうち補助対等となる経費」の内訳」の「変更後」に入力した内容が反映します。</t>
  </si>
  <si>
    <t xml:space="preserve">○【変更申請をしていない場合】
各予算項目の「申請額」部分は様式第4号①の各予算項目の「事業に要する経費」及び「事業に要する経費うち補助対象となる経費」の金額が反映します。
○【変更申請をしている場合】
各予算項目の「申請額」部分は、様式第8-4号③④の各予算項目の「事業に要する経費」及び「事業に要する経費うち補助対象となる経費」の「変更後」金額が反映します。
</t>
  </si>
  <si>
    <t>★「事業に要する経費のうち補助対象となる経費」の「支出合計」（Ａ）の額は様式第13号の「事業経費精算額」部分に反映します。</t>
  </si>
  <si>
    <t>←様式第16号①【支出の部】支出合計　実績額（Ａ）の額が反映します。</t>
  </si>
  <si>
    <t>←【収支差額】収入合計実績額（Ｃ）と【支出の部】支出合計実績額①の金額がそれぞれ反映しますが、一度、各自で金額のをご確認をお願いします。</t>
  </si>
  <si>
    <t>←様式第16号②【支援補助金実績額】（Ｅ）の額が反映します。</t>
  </si>
  <si>
    <t>★【支援補助金交付変更申請額」は様式第8号の該当部分に反映します。</t>
  </si>
  <si>
    <t>★【支援補助金実績額」は様式第13号の該当部分に反映します。</t>
  </si>
  <si>
    <t xml:space="preserve">←様式第1号の「事業の名称」に入力した内容が反映します。
</t>
  </si>
  <si>
    <t>←様式第1号の「住所」に入力した内容が反映します。</t>
  </si>
  <si>
    <t>←様式第１号の「団体名」に入力した内容が反映します。</t>
  </si>
  <si>
    <t>←様式第1号の「代表者　職・氏名」に入力した内容が反映します。</t>
  </si>
  <si>
    <t>←様式第2号①の「目的（1）現状で課題や問題であると捉えていること」に入力した内容が反映します。</t>
  </si>
  <si>
    <t xml:space="preserve">←様式第2号①の「成果目標」に入力した内容が反映します。
</t>
  </si>
  <si>
    <t>←様式第2号①の「成果目標の達成度の測定方法」に入力した内容が反映します。</t>
  </si>
  <si>
    <t>←様式第2号②の「具体的な内容」に入力した内容が反映します。</t>
  </si>
  <si>
    <t>←この部分に入力した内容は、様式第14号②の「事業実施内容　申請書の「具体的な内容」を記載」に反映します。</t>
  </si>
  <si>
    <t>←この部分に入力した内容は、様式第8号、様式第15号、様式第13号の「住所」に反映します。</t>
  </si>
  <si>
    <t>←この部分に入力した内容は、各様式の「代表者　職・氏名」に反映します。</t>
  </si>
  <si>
    <t>←この部分に入力した内容は、各様式の「団体名」に反映します。</t>
  </si>
  <si>
    <t>←この部分に入力した内容は、様式第8-2号・様式第14号①の「受益対象者」に反映します。</t>
  </si>
  <si>
    <t>←この部分に入力した内容は、様式第8-2号・様式第14号①の「目的（2）事業の目的」に反映します。</t>
  </si>
  <si>
    <t>←この部分に入力した内容は、様式第8-2号・様式第14号①の「目的（1）現状で課題や問題であると捉えていること」に反映します。</t>
  </si>
  <si>
    <t>印刷製本費</t>
  </si>
  <si>
    <t>佐賀市
支援
補助金</t>
  </si>
  <si>
    <t xml:space="preserve">○「事業に要する経費のうち補助対象となる経費」の各予算項目の金額は、様式第4号②【支出の部】「「事業に要する経費のうち補助対等となる経費」の内訳」の各予算項目の合計額が反映します。
○【変更申請をする場合】
各予算項目の「事業に要する経費」及び「事業に要する経費のうち補助対象なる経費」の金額は、様式第8-4号①の各予算項目の「事業に要する経費」及び「事業に要する経費のうち補助対象となる経費」の「変更前」の部分に反映します。
○【変更申請をしない場合】
各予算項目の「事業に要する経費」及び「事業に要する経費のうち補助対象なる経費」の金額は、様式第16号①の各予算項目の「事業に要する経費」及び「事業に要する経費のうち補助対象となる経費」の「申請額」の部分に反映します。
</t>
  </si>
  <si>
    <t>↑（Ｂ）は数式は入力していません。手入力してください</t>
  </si>
  <si>
    <t>↓様式第13号「支援補助金の交付決定金額の額が反映します。</t>
  </si>
  <si>
    <t>↑（Ｃ）は数式は入力していません。手入力してください</t>
  </si>
  <si>
    <t>※↓交付決定前に変更する場合は、投票後の交付予定額を入力してください</t>
  </si>
  <si>
    <t>※↓交付決定後に変更する場合は、交付決定通知の額を入力してください</t>
  </si>
  <si>
    <t>○
【変更申請をする場合】
この部分に入力した各予算項目の「事業に係る収入額」及び「内訳」は、様式第8-4号②の各予算項目の「事業に係る収入額」及び「内訳」の「変更前」に反映します。
【変更申請をしない場合】
この部分に入力した各予算項目の「事業に係る収入額」及び「内訳」は、様式第16号②の各予算項目の「事業に係る収入額」及び「内訳」の「申請額」に反映します。
○「自主財源」の「内訳」の各区分の金額を入力すると、「事業に係る収入額」に反映します。</t>
  </si>
  <si>
    <t xml:space="preserve">○【変更申請をしていない場合】
各予算項目の「申請額」部分は、様式第4号①の【収入の部】の各予算項目の「事業に係る収入額」及び「内訳」に入力した内容が反映します。
○【変更申請をしている場合】
各予算項目の「申請額」部分は、様式第8-4号②の【収入の部】の各予算項目の「事業に係る収入額」及び「内訳」に入力した内容が反映します。
○「佐賀市支援補助金」実績額は、様式第13号「支援補助金の交付決定金額」に入力した内容が反映します。
○「自主財源」の「内訳」の各項目の実績額を入力した内容が、「事業に係る収入額」の「実績額」に反映します。
</t>
  </si>
  <si>
    <t>←この部分に入力した内容は、様式第16号②佐賀市支援補助金実績額（Ｂ）に反映します。</t>
  </si>
  <si>
    <t>＜様式第３号＞－②</t>
  </si>
  <si>
    <t>事業スケジュール</t>
  </si>
  <si>
    <t>←この部分に入力した内容は、様式第14号①の「成果目標の達成度の測定方法」に反映します。
★注意★
変更がない場合は、「変更なし」ではなく、変更前と同内容を入力してください</t>
  </si>
  <si>
    <t>←この部分に入力した内容は、様式第14号①の「成果目標」に反映します。
★注意★
変更がない場合は、「変更なし」ではなく、変更前と同内容を入力してください。</t>
  </si>
  <si>
    <t>事業に要する
経　　費</t>
  </si>
  <si>
    <t>円</t>
  </si>
  <si>
    <t xml:space="preserve">事業に要する
経費のうち
対象となる経費
</t>
  </si>
  <si>
    <t>支援補助金
変更申請額</t>
  </si>
  <si>
    <t>支援対象
団体番号</t>
  </si>
  <si>
    <t>支援補助金の
既交付金額</t>
  </si>
  <si>
    <t>事業経費
精算額※１</t>
  </si>
  <si>
    <t>支援補助金額
※２</t>
  </si>
  <si>
    <t>成果目標の
達成度の
測定方法</t>
  </si>
  <si>
    <t>事業計画
期間</t>
  </si>
  <si>
    <t>平成</t>
  </si>
  <si>
    <t>～</t>
  </si>
  <si>
    <t>目　的
※１</t>
  </si>
  <si>
    <t>受益対象者
※１</t>
  </si>
  <si>
    <t>成果目標</t>
  </si>
  <si>
    <t>成果目標の
達成度の
測定方法</t>
  </si>
  <si>
    <t>成果目標
※１</t>
  </si>
  <si>
    <t>成果目標の
達成度</t>
  </si>
  <si>
    <t>具体的な
内容</t>
  </si>
  <si>
    <t>広報計画・
方法</t>
  </si>
  <si>
    <t>具体
的な
内容</t>
  </si>
  <si>
    <t>実施項目</t>
  </si>
  <si>
    <t>実施内容</t>
  </si>
  <si>
    <t>事業
実施
内容</t>
  </si>
  <si>
    <t>シート名</t>
  </si>
  <si>
    <t>8-2②</t>
  </si>
  <si>
    <t>8-4②</t>
  </si>
  <si>
    <t>様式名</t>
  </si>
  <si>
    <t>様式番号</t>
  </si>
  <si>
    <t>事業計画書</t>
  </si>
  <si>
    <t>支援補助金交付申請書</t>
  </si>
  <si>
    <t>＜様式第２号＞－②</t>
  </si>
  <si>
    <t>事業スケジュール</t>
  </si>
  <si>
    <t>＜様式第４号＞－①</t>
  </si>
  <si>
    <t>収支予算書</t>
  </si>
  <si>
    <t>収支予算書　（「事業に要する経費のうち補助対象となる経費」の内訳）</t>
  </si>
  <si>
    <t>＜様式第５号＞</t>
  </si>
  <si>
    <t>団体概要書</t>
  </si>
  <si>
    <t>＜様式第６号＞</t>
  </si>
  <si>
    <t>＜様式第１号＞</t>
  </si>
  <si>
    <t>団体要件・事業要件等確認シート【非公開資料】</t>
  </si>
  <si>
    <t>申請書書類</t>
  </si>
  <si>
    <t>＜様式第８号＞</t>
  </si>
  <si>
    <t>支援補助金交付申請書</t>
  </si>
  <si>
    <t>＜様式第８－２号＞</t>
  </si>
  <si>
    <t>＜様式第８－２号＞-②</t>
  </si>
  <si>
    <t>＜様式第８－３号＞</t>
  </si>
  <si>
    <t>＜様式第８－４号＞－①</t>
  </si>
  <si>
    <t>＜様式第８－４号＞－②</t>
  </si>
  <si>
    <t>収支予算書（【収入の部】【収支差額】【支援補助金交付変更申請額】）</t>
  </si>
  <si>
    <t>収支予算書（【支出の部】支援補助金変更額】</t>
  </si>
  <si>
    <t>＜様式第８－４号＞－③</t>
  </si>
  <si>
    <t>＜様式第８－４号＞－④</t>
  </si>
  <si>
    <t>収支予算書（【支出の部】「事業に要する経費のうち補助対象となる経費」の内訳-報償費・人件費・旅費・消耗品費・印刷製本費）</t>
  </si>
  <si>
    <t>変更申請書書類</t>
  </si>
  <si>
    <t>実績報告書</t>
  </si>
  <si>
    <t>＜様式第１４号＞-①</t>
  </si>
  <si>
    <t>事業実施内容報告書</t>
  </si>
  <si>
    <t>＜様式第１４号＞-②</t>
  </si>
  <si>
    <t>＜様式第１５号＞</t>
  </si>
  <si>
    <t>事業スケジュール報告書</t>
  </si>
  <si>
    <t>＜様式第１６号＞－①</t>
  </si>
  <si>
    <t>収支決算書</t>
  </si>
  <si>
    <t>＜様式第１６号＞－②</t>
  </si>
  <si>
    <t>※＜様式第１６号＞-①【支出の部】「事業に要する経費のうち補助対象となる経費」の内訳</t>
  </si>
  <si>
    <t>＜様式第１６号＞－③</t>
  </si>
  <si>
    <t>＜様式第１６号＞－④</t>
  </si>
  <si>
    <t>収支決算書（【収入の部】【収支差額】【支援補助金実績額】）</t>
  </si>
  <si>
    <t>実績報告書書類</t>
  </si>
  <si>
    <t>8-4③</t>
  </si>
  <si>
    <t>2②</t>
  </si>
  <si>
    <t>4②</t>
  </si>
  <si>
    <t>8-1</t>
  </si>
  <si>
    <t>8-2</t>
  </si>
  <si>
    <t>8-3</t>
  </si>
  <si>
    <t>8-4</t>
  </si>
  <si>
    <t>8-4④</t>
  </si>
  <si>
    <t>13</t>
  </si>
  <si>
    <t>14①</t>
  </si>
  <si>
    <t>14②</t>
  </si>
  <si>
    <t>15</t>
  </si>
  <si>
    <t>16</t>
  </si>
  <si>
    <t>16②</t>
  </si>
  <si>
    <t>16③</t>
  </si>
  <si>
    <t>16④</t>
  </si>
  <si>
    <t>目次に戻る</t>
  </si>
  <si>
    <t>収支予算書（【支出の部】「事業に要する経費のうち補助対象となる経費」の内訳-食糧費・通信費、手数料等・使用料及び賃借料、
原材料費、その他、支出合計）</t>
  </si>
  <si>
    <t>収支決算書（＜様式第１６号＞-①【支出の部】「事業に要する経費のうち補助対象となる経費」の内訳-報償費・人件費・旅費・
消耗品費・印刷製本費）</t>
  </si>
  <si>
    <t>収支決算書（＜様式第１６号＞-①【支出の部】「事業に要する経費のうち補助対象となる経費」の内訳-食糧費・通信費、
手数料等・使用料及び賃借料、原材料費、その他、支出合計）</t>
  </si>
  <si>
    <t>↑該当するほうに○をしてください。</t>
  </si>
  <si>
    <t>★申請書書類・変更申請書書類・実績報告書書類の各様式には数式を入力している部分がありますが、記載内容や金額のご確認を必ず行ってください。</t>
  </si>
  <si>
    <t>←（Ｂ）には数式は入っていませんので、手入力してください。
小数点以下の端数は切り捨てです。</t>
  </si>
  <si>
    <t>　　事業に要する
　　経費　　※１</t>
  </si>
  <si>
    <t>　　事業に要する
　　経費のうち補助
　　対象となる経費
　　※２</t>
  </si>
  <si>
    <t>　　支援補助金
　　交付申請額
　　※３</t>
  </si>
  <si>
    <t>新規事業・
継続事業の別</t>
  </si>
  <si>
    <t>○様式第4号②の各予算項目の「「事業に要する経費うち補助対象となる経費」の「内訳」」に入力した内容が各予算項目の「変更前」内訳及び金額に反映します。
○「「事業に要する経費のうち補助対等なる経費」の内訳」の「変更後」に入力した内容は、様式第16号④の各予算項目の「「事業に要する経費のうち補助対象となる経費」の内訳」」の「申請額」部分に反映します。
★重要★
変更前に入力していた内容を変更後では完全に削除する場合は、「変更後」の内訳・金額にスペースを入力してください！</t>
  </si>
  <si>
    <t xml:space="preserve">○様式第4号②の各予算項目の「「事業に要する経費うち補助対象となる経費」の「内訳」」に入力した内容が各予算項目の「変更前」内訳及び金額に反映します。
○「「事業に要する経費のうち補助対等なる経費」の内訳」の「変更後」に入力した内容は、様式第16号③の各予算項目の「「事業に要する経費のうち補助対象となる経費」の内訳」」の「申請額」部分に反映します。
★重要★
変更前に入力していた内容を変更後では完全に削除する場合は、「変更後」の内訳・金額にスペースを入力してください！
</t>
  </si>
  <si>
    <t>　佐賀市市民活動応援制度支援補助金の交付を受けたいので、佐賀市市民活動応援制度支援補助金交付要綱の規定により、次のとおり申請します。</t>
  </si>
  <si>
    <r>
      <t>主たる分野を</t>
    </r>
    <r>
      <rPr>
        <u val="single"/>
        <sz val="9"/>
        <rFont val="ＭＳ Ｐ明朝"/>
        <family val="1"/>
      </rPr>
      <t>１つ</t>
    </r>
    <r>
      <rPr>
        <sz val="9"/>
        <rFont val="ＭＳ Ｐ明朝"/>
        <family val="1"/>
      </rPr>
      <t>選
んで、□で囲んでください</t>
    </r>
  </si>
  <si>
    <t>＜様式第２号＞</t>
  </si>
  <si>
    <t>　報償費</t>
  </si>
  <si>
    <t>　人件費</t>
  </si>
  <si>
    <t>　旅費</t>
  </si>
  <si>
    <t>　消耗品費</t>
  </si>
  <si>
    <t>　印刷製本費</t>
  </si>
  <si>
    <t>　食糧費</t>
  </si>
  <si>
    <t>　通信費、 手数料等</t>
  </si>
  <si>
    <t>　使用料及び賃借料</t>
  </si>
  <si>
    <t>　原材料費</t>
  </si>
  <si>
    <t>　その他</t>
  </si>
  <si>
    <t>　支出合計</t>
  </si>
  <si>
    <t>　佐賀市支援補助金</t>
  </si>
  <si>
    <t>　事業収入</t>
  </si>
  <si>
    <t>　他の補助金等</t>
  </si>
  <si>
    <t>　自主財源</t>
  </si>
  <si>
    <t>　収入合計</t>
  </si>
  <si>
    <t>(2)事業の目的</t>
  </si>
  <si>
    <t>※誰に対して行う事業かを記載してください。</t>
  </si>
  <si>
    <t>(何のために行う事業かについて、「現状の課題を解決する方法」と、申請事業との関係をふまえながら記載してください。)</t>
  </si>
  <si>
    <t>団体単独で実施する。</t>
  </si>
  <si>
    <t>(2)事業の目的(：「現状の課題を解決する方法」と、申請事業との関係)</t>
  </si>
  <si>
    <t>（何のために行う事業かについて、「現状の課題を解決する方法」と、申請事業との関係をふまえながら記載してください。）</t>
  </si>
  <si>
    <t>団体単独で実施した。</t>
  </si>
  <si>
    <t>と協働、連携して実施する。</t>
  </si>
  <si>
    <t>■会費収入・寄付収入より</t>
  </si>
  <si>
    <t>　　　　　年　　月　　日付け　  第　　号で補助金等の交付決定を受けた補助事業等の実績について、佐賀市市民活動応援制度支援補助金交付要綱第１８条の規定により、次のとおり報告します。</t>
  </si>
  <si>
    <t>★</t>
  </si>
  <si>
    <t>←</t>
  </si>
  <si>
    <t>変更申請を行う場合 1 を入力</t>
  </si>
  <si>
    <t>≪重要≫</t>
  </si>
  <si>
    <t>(2)事業の目的</t>
  </si>
  <si>
    <t>(何のために行う事業かについて、「現状の課題を解決する方法」と、申請事業との関係をふまえながら記載してください。)</t>
  </si>
  <si>
    <t>※誰に対して行う事業かを記載してください。</t>
  </si>
  <si>
    <t>※事業の実施体制に〇をしてください。"２"または"３"で事業の実施を計画している場合は、（）内に具体的な協働・連携先を記載し、どういった部分を協働して実施する計画なのか、また、どういった役割分担で実施する計画なのか等を具体的に記載してください。</t>
  </si>
  <si>
    <t>※申請した事業についてあてはまるものをチェック（：■又は□）してください。</t>
  </si>
  <si>
    <t>②本制度「チカラット」に申請したことはないが、団体としては以前に取り組んだことのある事業である</t>
  </si>
  <si>
    <t>③の場合、前回の申請事業からの改善点や変更点等を記載してください。</t>
  </si>
  <si>
    <t>★変更申請を行う場合：欄外に１を入力</t>
  </si>
  <si>
    <t>㊞</t>
  </si>
  <si>
    <t>平成</t>
  </si>
  <si>
    <t>～</t>
  </si>
  <si>
    <t>他の市民活動団体</t>
  </si>
  <si>
    <t>（</t>
  </si>
  <si>
    <t>）</t>
  </si>
  <si>
    <t>②</t>
  </si>
  <si>
    <t>代表者氏名</t>
  </si>
  <si>
    <t>Eメール</t>
  </si>
  <si>
    <t>設立の趣旨
（団体の目的）</t>
  </si>
  <si>
    <t>会員の募集</t>
  </si>
  <si>
    <t>ボランティアの募集</t>
  </si>
  <si>
    <t>→（やってもらいたい仕事・求めている人材）</t>
  </si>
  <si>
    <t>していない</t>
  </si>
  <si>
    <t>※佐賀市が発行した『市民活動団体ガイドブック』掲載団体は、破線部内に貴団体のページのコピーを貼り付けても構いません。</t>
  </si>
  <si>
    <t>◆団体の予算について</t>
  </si>
  <si>
    <r>
      <t>平成</t>
    </r>
    <r>
      <rPr>
        <u val="single"/>
        <sz val="10"/>
        <rFont val="ＭＳ 明朝"/>
        <family val="1"/>
      </rPr>
      <t>　　　　　</t>
    </r>
  </si>
  <si>
    <t>上の年間収入総額のうち会費・寄付収入の額</t>
  </si>
  <si>
    <t>連絡担当者
氏名</t>
  </si>
  <si>
    <t>住所</t>
  </si>
  <si>
    <t>※郵便が届く住所を記載してください</t>
  </si>
  <si>
    <t>電話</t>
  </si>
  <si>
    <t>※日中に連絡が取れる番号を記載してください</t>
  </si>
  <si>
    <t>Ｅメール</t>
  </si>
  <si>
    <t>FAX</t>
  </si>
  <si>
    <t>◆確認事項　　※あてはまっているか、チェック（：■又は☑）をしてください</t>
  </si>
  <si>
    <t>団体
要件</t>
  </si>
  <si>
    <t>→</t>
  </si>
  <si>
    <t>□</t>
  </si>
  <si>
    <t>事業を実施する年度中に登録予定である</t>
  </si>
  <si>
    <t>事業
要件</t>
  </si>
  <si>
    <t>　当団体や申請事業は、佐賀市市民活動応援制度支援補助金交付要綱に規定する団体要件及び事業要件に該当するものであり、上記事項は事実と相違ありません。</t>
  </si>
  <si>
    <t>　また、暴力団等に該当する疑いがあるときは、佐賀市が佐賀警察署に照会することに同意します。</t>
  </si>
  <si>
    <t>㊞</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</si>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</sst>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d\-mmm\-yyyy"/>
  </numFmts>
  <fonts count="6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14"/>
      <name val="ＭＳ Ｐ明朝"/>
      <family val="1"/>
    </font>
    <font>
      <sz val="8"/>
      <name val="ＭＳ Ｐ明朝"/>
      <family val="1"/>
    </font>
    <font>
      <sz val="10"/>
      <name val="ＭＳ Ｐ明朝"/>
      <family val="1"/>
    </font>
    <font>
      <sz val="9"/>
      <name val="ＭＳ Ｐ明朝"/>
      <family val="1"/>
    </font>
    <font>
      <sz val="12"/>
      <name val="ＭＳ Ｐ明朝"/>
      <family val="1"/>
    </font>
    <font>
      <sz val="11"/>
      <color indexed="8"/>
      <name val="ＭＳ Ｐ明朝"/>
      <family val="1"/>
    </font>
    <font>
      <sz val="16"/>
      <name val="ＭＳ Ｐ明朝"/>
      <family val="1"/>
    </font>
    <font>
      <sz val="6"/>
      <name val="ＭＳ Ｐ明朝"/>
      <family val="1"/>
    </font>
    <font>
      <sz val="8"/>
      <color indexed="8"/>
      <name val="ＭＳ Ｐ明朝"/>
      <family val="1"/>
    </font>
    <font>
      <sz val="10"/>
      <color indexed="8"/>
      <name val="ＭＳ Ｐ明朝"/>
      <family val="1"/>
    </font>
    <font>
      <sz val="10.5"/>
      <name val="ＭＳ Ｐ明朝"/>
      <family val="1"/>
    </font>
    <font>
      <sz val="10"/>
      <name val="ＭＳ 明朝"/>
      <family val="1"/>
    </font>
    <font>
      <u val="single"/>
      <sz val="10"/>
      <name val="ＭＳ 明朝"/>
      <family val="1"/>
    </font>
    <font>
      <sz val="10.5"/>
      <name val="ＭＳ ゴシック"/>
      <family val="3"/>
    </font>
    <font>
      <sz val="10"/>
      <color indexed="10"/>
      <name val="ＭＳ Ｐ明朝"/>
      <family val="1"/>
    </font>
    <font>
      <sz val="9"/>
      <name val="ＭＳ Ｐゴシック"/>
      <family val="3"/>
    </font>
    <font>
      <sz val="10.5"/>
      <color indexed="8"/>
      <name val="ＭＳ Ｐ明朝"/>
      <family val="1"/>
    </font>
    <font>
      <u val="single"/>
      <sz val="9"/>
      <name val="ＭＳ Ｐ明朝"/>
      <family val="1"/>
    </font>
    <font>
      <u val="single"/>
      <sz val="11"/>
      <color indexed="12"/>
      <name val="ＭＳ Ｐゴシック"/>
      <family val="3"/>
    </font>
    <font>
      <u val="single"/>
      <sz val="11"/>
      <color indexed="20"/>
      <name val="ＭＳ Ｐゴシック"/>
      <family val="3"/>
    </font>
    <font>
      <sz val="11"/>
      <color indexed="10"/>
      <name val="ＭＳ Ｐ明朝"/>
      <family val="1"/>
    </font>
    <font>
      <b/>
      <sz val="10"/>
      <color indexed="10"/>
      <name val="HG丸ｺﾞｼｯｸM-PRO"/>
      <family val="3"/>
    </font>
    <font>
      <sz val="10.5"/>
      <color indexed="10"/>
      <name val="ＭＳ Ｐ明朝"/>
      <family val="1"/>
    </font>
    <font>
      <sz val="10"/>
      <color indexed="47"/>
      <name val="ＭＳ Ｐ明朝"/>
      <family val="1"/>
    </font>
    <font>
      <sz val="10.5"/>
      <color indexed="47"/>
      <name val="ＭＳ Ｐ明朝"/>
      <family val="1"/>
    </font>
    <font>
      <sz val="11"/>
      <color indexed="47"/>
      <name val="ＭＳ Ｐ明朝"/>
      <family val="1"/>
    </font>
    <font>
      <sz val="9"/>
      <color indexed="47"/>
      <name val="ＭＳ Ｐ明朝"/>
      <family val="1"/>
    </font>
    <font>
      <u val="single"/>
      <sz val="11"/>
      <color indexed="47"/>
      <name val="ＭＳ Ｐゴシック"/>
      <family val="3"/>
    </font>
    <font>
      <u val="single"/>
      <sz val="11"/>
      <color theme="10"/>
      <name val="ＭＳ Ｐゴシック"/>
      <family val="3"/>
    </font>
    <font>
      <u val="single"/>
      <sz val="11"/>
      <color theme="11"/>
      <name val="ＭＳ Ｐゴシック"/>
      <family val="3"/>
    </font>
    <font>
      <sz val="11"/>
      <color rgb="FFFF0000"/>
      <name val="ＭＳ Ｐ明朝"/>
      <family val="1"/>
    </font>
    <font>
      <sz val="10"/>
      <color rgb="FFFF0000"/>
      <name val="ＭＳ Ｐ明朝"/>
      <family val="1"/>
    </font>
    <font>
      <b/>
      <sz val="10"/>
      <color rgb="FFFF0000"/>
      <name val="HG丸ｺﾞｼｯｸM-PRO"/>
      <family val="3"/>
    </font>
    <font>
      <sz val="10.5"/>
      <color rgb="FFFF0000"/>
      <name val="ＭＳ Ｐ明朝"/>
      <family val="1"/>
    </font>
    <font>
      <sz val="10"/>
      <color theme="9" tint="0.7999799847602844"/>
      <name val="ＭＳ Ｐ明朝"/>
      <family val="1"/>
    </font>
    <font>
      <sz val="10.5"/>
      <color theme="9" tint="0.7999799847602844"/>
      <name val="ＭＳ Ｐ明朝"/>
      <family val="1"/>
    </font>
    <font>
      <sz val="11"/>
      <color theme="9" tint="0.7999799847602844"/>
      <name val="ＭＳ Ｐ明朝"/>
      <family val="1"/>
    </font>
    <font>
      <sz val="9"/>
      <color theme="9" tint="0.7999799847602844"/>
      <name val="ＭＳ Ｐ明朝"/>
      <family val="1"/>
    </font>
    <font>
      <u val="single"/>
      <sz val="11"/>
      <color theme="9" tint="0.7999799847602844"/>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9" tint="0.7999799847602844"/>
        <bgColor indexed="64"/>
      </patternFill>
    </fill>
    <fill>
      <patternFill patternType="solid">
        <fgColor rgb="FFFFFF00"/>
        <bgColor indexed="64"/>
      </patternFill>
    </fill>
    <fill>
      <patternFill patternType="solid">
        <fgColor rgb="FF969696"/>
        <bgColor indexed="64"/>
      </patternFill>
    </fill>
  </fills>
  <borders count="1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style="medium"/>
    </border>
    <border>
      <left>
        <color indexed="63"/>
      </left>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style="thin"/>
      <bottom style="dotted"/>
    </border>
    <border>
      <left>
        <color indexed="63"/>
      </left>
      <right>
        <color indexed="63"/>
      </right>
      <top style="thin"/>
      <bottom style="dott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color indexed="63"/>
      </right>
      <top>
        <color indexed="63"/>
      </top>
      <bottom style="dashed"/>
    </border>
    <border>
      <left style="thin"/>
      <right>
        <color indexed="63"/>
      </right>
      <top style="thin"/>
      <bottom style="dotted"/>
    </border>
    <border>
      <left>
        <color indexed="63"/>
      </left>
      <right>
        <color indexed="63"/>
      </right>
      <top style="thin"/>
      <bottom style="dashed"/>
    </border>
    <border>
      <left style="thin"/>
      <right>
        <color indexed="63"/>
      </right>
      <top style="thin"/>
      <bottom style="dashed"/>
    </border>
    <border>
      <left style="thin"/>
      <right>
        <color indexed="63"/>
      </right>
      <top style="dashed"/>
      <bottom style="thin"/>
    </border>
    <border>
      <left style="thin"/>
      <right>
        <color indexed="63"/>
      </right>
      <top style="dotted"/>
      <bottom>
        <color indexed="63"/>
      </bottom>
    </border>
    <border>
      <left style="thin"/>
      <right>
        <color indexed="63"/>
      </right>
      <top style="dotted"/>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hair"/>
    </border>
    <border>
      <left>
        <color indexed="63"/>
      </left>
      <right style="thin"/>
      <top style="hair"/>
      <bottom style="thin"/>
    </border>
    <border>
      <left>
        <color indexed="63"/>
      </left>
      <right style="medium"/>
      <top>
        <color indexed="63"/>
      </top>
      <bottom style="thin"/>
    </border>
    <border>
      <left>
        <color indexed="63"/>
      </left>
      <right>
        <color indexed="63"/>
      </right>
      <top style="hair"/>
      <bottom style="thin"/>
    </border>
    <border>
      <left>
        <color indexed="63"/>
      </left>
      <right>
        <color indexed="63"/>
      </right>
      <top style="medium"/>
      <bottom style="medium"/>
    </border>
    <border>
      <left>
        <color indexed="63"/>
      </left>
      <right style="thin"/>
      <top>
        <color indexed="63"/>
      </top>
      <bottom style="hair"/>
    </border>
    <border>
      <left style="medium"/>
      <right style="dotted"/>
      <top style="medium"/>
      <bottom style="dotted"/>
    </border>
    <border>
      <left style="dotted"/>
      <right style="dotted"/>
      <top style="medium"/>
      <bottom style="dotted"/>
    </border>
    <border>
      <left style="dotted"/>
      <right style="medium"/>
      <top style="medium"/>
      <bottom style="dotted"/>
    </border>
    <border>
      <left style="dotted"/>
      <right style="medium"/>
      <top style="dotted"/>
      <bottom style="dotted"/>
    </border>
    <border>
      <left style="dotted"/>
      <right style="medium"/>
      <top style="dotted"/>
      <bottom style="medium"/>
    </border>
    <border>
      <left style="dotted"/>
      <right style="medium"/>
      <top style="dotted"/>
      <bottom>
        <color indexed="63"/>
      </bottom>
    </border>
    <border>
      <left style="dotted"/>
      <right style="medium"/>
      <top>
        <color indexed="63"/>
      </top>
      <bottom style="dotted"/>
    </border>
    <border>
      <left style="dotted"/>
      <right style="medium"/>
      <top style="thin"/>
      <bottom style="dotted"/>
    </border>
    <border>
      <left style="dotted"/>
      <right style="medium"/>
      <top style="dotted"/>
      <bottom style="thin"/>
    </border>
    <border>
      <left style="dotted"/>
      <right style="dotted"/>
      <top style="dotted"/>
      <bottom style="dotted"/>
    </border>
    <border>
      <left style="dotted"/>
      <right style="dotted"/>
      <top style="dotted"/>
      <bottom>
        <color indexed="63"/>
      </bottom>
    </border>
    <border>
      <left style="dotted"/>
      <right style="dotted"/>
      <top style="thin"/>
      <bottom style="dotted"/>
    </border>
    <border>
      <left style="dotted"/>
      <right style="dotted"/>
      <top style="dotted"/>
      <bottom style="thin"/>
    </border>
    <border>
      <left style="dotted"/>
      <right style="dotted"/>
      <top>
        <color indexed="63"/>
      </top>
      <bottom style="dotted"/>
    </border>
    <border>
      <left style="dotted"/>
      <right style="dotted"/>
      <top style="dotted"/>
      <bottom style="medium"/>
    </border>
    <border>
      <left style="medium"/>
      <right>
        <color indexed="63"/>
      </right>
      <top>
        <color indexed="63"/>
      </top>
      <bottom>
        <color indexed="63"/>
      </bottom>
    </border>
    <border>
      <left>
        <color indexed="63"/>
      </left>
      <right>
        <color indexed="63"/>
      </right>
      <top style="dashed"/>
      <bottom style="dashed"/>
    </border>
    <border>
      <left>
        <color indexed="63"/>
      </left>
      <right style="thin"/>
      <top style="dashed"/>
      <bottom style="dashed"/>
    </border>
    <border>
      <left style="medium"/>
      <right style="medium"/>
      <top style="medium"/>
      <bottom style="medium"/>
    </border>
    <border>
      <left style="medium"/>
      <right style="dotted"/>
      <top style="dotted"/>
      <bottom style="dotted"/>
    </border>
    <border>
      <left style="medium"/>
      <right style="dotted"/>
      <top style="dotted"/>
      <bottom>
        <color indexed="63"/>
      </bottom>
    </border>
    <border>
      <left style="medium"/>
      <right style="dotted"/>
      <top style="thin"/>
      <bottom style="dotted"/>
    </border>
    <border>
      <left style="medium"/>
      <right style="dotted"/>
      <top style="dotted"/>
      <bottom style="thin"/>
    </border>
    <border>
      <left style="medium"/>
      <right style="dotted"/>
      <top>
        <color indexed="63"/>
      </top>
      <bottom style="dotted"/>
    </border>
    <border>
      <left style="medium"/>
      <right style="dotted"/>
      <top style="dotted"/>
      <bottom style="medium"/>
    </border>
    <border>
      <left style="thin"/>
      <right style="thin"/>
      <top style="thin"/>
      <bottom style="thin"/>
    </border>
    <border>
      <left>
        <color indexed="63"/>
      </left>
      <right>
        <color indexed="63"/>
      </right>
      <top style="dotted"/>
      <bottom>
        <color indexed="63"/>
      </bottom>
    </border>
    <border>
      <left>
        <color indexed="63"/>
      </left>
      <right style="thin"/>
      <top style="dotted"/>
      <bottom>
        <color indexed="63"/>
      </bottom>
    </border>
    <border diagonalDown="1">
      <left style="thin"/>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hair"/>
      <bottom style="thin"/>
    </border>
    <border>
      <left style="hair"/>
      <right>
        <color indexed="63"/>
      </right>
      <top>
        <color indexed="63"/>
      </top>
      <bottom>
        <color indexed="63"/>
      </bottom>
    </border>
    <border>
      <left style="hair"/>
      <right>
        <color indexed="63"/>
      </right>
      <top style="thin"/>
      <bottom>
        <color indexed="63"/>
      </bottom>
    </border>
    <border>
      <left style="thin"/>
      <right style="thin"/>
      <top style="thin"/>
      <bottom>
        <color indexed="63"/>
      </bottom>
    </border>
    <border>
      <left>
        <color indexed="63"/>
      </left>
      <right style="hair"/>
      <top style="thin"/>
      <bottom>
        <color indexed="63"/>
      </bottom>
    </border>
    <border>
      <left style="thin"/>
      <right style="thin"/>
      <top>
        <color indexed="63"/>
      </top>
      <bottom style="thin"/>
    </border>
    <border>
      <left style="thin"/>
      <right>
        <color indexed="63"/>
      </right>
      <top style="dashed"/>
      <bottom style="dashed"/>
    </border>
    <border>
      <left style="dashed"/>
      <right style="thin"/>
      <top>
        <color indexed="63"/>
      </top>
      <bottom style="thin"/>
    </border>
    <border>
      <left style="dashed"/>
      <right style="thin"/>
      <top style="thin"/>
      <bottom>
        <color indexed="63"/>
      </bottom>
    </border>
    <border>
      <left style="dashed"/>
      <right style="thin"/>
      <top style="dashed"/>
      <bottom style="dashed"/>
    </border>
    <border>
      <left style="thin"/>
      <right style="thin"/>
      <top style="dashed"/>
      <bottom style="dashed"/>
    </border>
    <border>
      <left style="thin"/>
      <right style="thin"/>
      <top>
        <color indexed="63"/>
      </top>
      <bottom>
        <color indexed="63"/>
      </bottom>
    </border>
    <border>
      <left>
        <color indexed="63"/>
      </left>
      <right style="thin"/>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hair"/>
    </border>
    <border>
      <left>
        <color indexed="63"/>
      </left>
      <right>
        <color indexed="63"/>
      </right>
      <top style="dotted"/>
      <bottom style="thin"/>
    </border>
    <border>
      <left>
        <color indexed="63"/>
      </left>
      <right style="medium"/>
      <top>
        <color indexed="63"/>
      </top>
      <bottom>
        <color indexed="63"/>
      </bottom>
    </border>
    <border>
      <left>
        <color indexed="63"/>
      </left>
      <right style="thin"/>
      <top style="thin"/>
      <bottom style="dash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medium"/>
      <bottom style="medium"/>
    </border>
    <border>
      <left>
        <color indexed="63"/>
      </left>
      <right style="thin"/>
      <top style="medium"/>
      <bottom style="medium"/>
    </border>
    <border>
      <left style="thin"/>
      <right>
        <color indexed="63"/>
      </right>
      <top style="thin"/>
      <bottom style="hair"/>
    </border>
    <border>
      <left>
        <color indexed="63"/>
      </left>
      <right style="medium"/>
      <top style="thin"/>
      <bottom style="thin"/>
    </border>
    <border>
      <left>
        <color indexed="63"/>
      </left>
      <right>
        <color indexed="63"/>
      </right>
      <top style="thin"/>
      <bottom style="medium"/>
    </border>
    <border>
      <left style="thin"/>
      <right style="medium"/>
      <top>
        <color indexed="63"/>
      </top>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style="thin"/>
      <bottom>
        <color indexed="63"/>
      </bottom>
    </border>
    <border>
      <left style="medium"/>
      <right style="thin"/>
      <top style="medium"/>
      <bottom style="medium"/>
    </border>
    <border>
      <left style="thin"/>
      <right style="thin"/>
      <top style="medium"/>
      <bottom style="medium"/>
    </border>
    <border>
      <left>
        <color indexed="63"/>
      </left>
      <right>
        <color indexed="63"/>
      </right>
      <top style="dashed"/>
      <bottom style="thin"/>
    </border>
    <border>
      <left style="thin"/>
      <right style="dashed"/>
      <top style="thin"/>
      <bottom>
        <color indexed="63"/>
      </bottom>
    </border>
    <border>
      <left style="thin"/>
      <right style="dashed"/>
      <top style="dashed"/>
      <bottom style="dashed"/>
    </border>
    <border>
      <left style="thin"/>
      <right style="dashed"/>
      <top>
        <color indexed="63"/>
      </top>
      <bottom style="thin"/>
    </border>
    <border>
      <left>
        <color indexed="63"/>
      </left>
      <right style="thin"/>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9" fillId="0" borderId="0" applyNumberFormat="0" applyFill="0" applyBorder="0" applyAlignment="0" applyProtection="0"/>
    <xf numFmtId="0" fontId="18" fillId="4" borderId="0" applyNumberFormat="0" applyBorder="0" applyAlignment="0" applyProtection="0"/>
  </cellStyleXfs>
  <cellXfs count="1488">
    <xf numFmtId="0" fontId="0" fillId="0" borderId="0" xfId="0" applyAlignment="1">
      <alignment vertical="center"/>
    </xf>
    <xf numFmtId="0" fontId="19" fillId="0" borderId="0" xfId="0" applyFont="1" applyAlignment="1">
      <alignment vertical="center"/>
    </xf>
    <xf numFmtId="0" fontId="19" fillId="0" borderId="10" xfId="0" applyFont="1" applyBorder="1" applyAlignment="1">
      <alignment vertical="center"/>
    </xf>
    <xf numFmtId="0" fontId="19" fillId="0" borderId="0" xfId="0" applyFont="1" applyBorder="1" applyAlignment="1">
      <alignment horizontal="center" vertical="center"/>
    </xf>
    <xf numFmtId="0" fontId="19" fillId="0" borderId="11" xfId="0" applyFont="1" applyBorder="1" applyAlignment="1">
      <alignment vertical="center"/>
    </xf>
    <xf numFmtId="0" fontId="19" fillId="0" borderId="12" xfId="0" applyFont="1" applyBorder="1" applyAlignment="1">
      <alignment vertical="center"/>
    </xf>
    <xf numFmtId="0" fontId="21" fillId="0" borderId="0" xfId="0" applyFont="1" applyAlignment="1">
      <alignment vertical="center"/>
    </xf>
    <xf numFmtId="0" fontId="19" fillId="0" borderId="13" xfId="0" applyFont="1" applyBorder="1" applyAlignment="1">
      <alignment vertical="center" shrinkToFit="1"/>
    </xf>
    <xf numFmtId="0" fontId="22" fillId="0" borderId="0" xfId="0" applyFont="1" applyAlignment="1">
      <alignment vertical="center"/>
    </xf>
    <xf numFmtId="0" fontId="19" fillId="0" borderId="0" xfId="0" applyFont="1" applyAlignment="1">
      <alignment horizontal="right" vertical="center"/>
    </xf>
    <xf numFmtId="0" fontId="21" fillId="0" borderId="14"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vertical="center" shrinkToFit="1"/>
    </xf>
    <xf numFmtId="0" fontId="19" fillId="0" borderId="17" xfId="0" applyFont="1" applyBorder="1" applyAlignment="1">
      <alignment horizontal="center" vertical="center" shrinkToFit="1"/>
    </xf>
    <xf numFmtId="0" fontId="19" fillId="0" borderId="0" xfId="0" applyFont="1" applyBorder="1" applyAlignment="1">
      <alignment horizontal="center" vertical="center" wrapText="1"/>
    </xf>
    <xf numFmtId="0" fontId="19" fillId="0" borderId="0" xfId="0" applyFont="1" applyBorder="1" applyAlignment="1">
      <alignment vertical="center"/>
    </xf>
    <xf numFmtId="0" fontId="25" fillId="0" borderId="0" xfId="62" applyFont="1" applyBorder="1" applyAlignment="1">
      <alignment vertical="center"/>
      <protection/>
    </xf>
    <xf numFmtId="0" fontId="22" fillId="0" borderId="16" xfId="0" applyFont="1" applyBorder="1" applyAlignment="1">
      <alignment horizontal="center" vertical="center"/>
    </xf>
    <xf numFmtId="0" fontId="19" fillId="0" borderId="0" xfId="0" applyFont="1" applyAlignment="1">
      <alignment horizontal="left" vertical="center" wrapText="1"/>
    </xf>
    <xf numFmtId="0" fontId="23" fillId="0" borderId="0" xfId="0" applyFont="1" applyBorder="1" applyAlignment="1">
      <alignment vertical="center"/>
    </xf>
    <xf numFmtId="0" fontId="21" fillId="0" borderId="0" xfId="0" applyFont="1" applyAlignment="1">
      <alignment vertical="center"/>
    </xf>
    <xf numFmtId="0" fontId="19" fillId="0" borderId="12" xfId="0" applyFont="1" applyBorder="1" applyAlignment="1">
      <alignment horizontal="center" vertical="center"/>
    </xf>
    <xf numFmtId="0" fontId="20" fillId="0" borderId="0" xfId="0" applyFont="1" applyAlignment="1">
      <alignment horizontal="center" vertical="center"/>
    </xf>
    <xf numFmtId="0" fontId="21" fillId="0" borderId="0" xfId="0" applyFont="1" applyBorder="1" applyAlignment="1">
      <alignment vertical="center"/>
    </xf>
    <xf numFmtId="0" fontId="19" fillId="0" borderId="0" xfId="0" applyFont="1" applyFill="1" applyBorder="1" applyAlignment="1">
      <alignment vertical="center"/>
    </xf>
    <xf numFmtId="0" fontId="19" fillId="0" borderId="0" xfId="0" applyFont="1" applyBorder="1" applyAlignment="1">
      <alignment horizontal="right" vertical="center"/>
    </xf>
    <xf numFmtId="0" fontId="27" fillId="0" borderId="0" xfId="0" applyFont="1" applyBorder="1" applyAlignment="1">
      <alignment horizontal="center" vertical="top"/>
    </xf>
    <xf numFmtId="0" fontId="21" fillId="0" borderId="0" xfId="0" applyFont="1" applyBorder="1" applyAlignment="1">
      <alignment horizontal="center" vertical="center"/>
    </xf>
    <xf numFmtId="0" fontId="21" fillId="0" borderId="0" xfId="0" applyFont="1" applyAlignment="1">
      <alignment vertical="center" wrapText="1"/>
    </xf>
    <xf numFmtId="0" fontId="19" fillId="0" borderId="0" xfId="0" applyFont="1" applyBorder="1" applyAlignment="1">
      <alignment vertical="center"/>
    </xf>
    <xf numFmtId="0" fontId="24" fillId="0" borderId="17" xfId="0" applyFont="1" applyBorder="1" applyAlignment="1">
      <alignment horizontal="center" vertical="center" shrinkToFit="1"/>
    </xf>
    <xf numFmtId="38" fontId="19" fillId="0" borderId="0" xfId="49" applyFont="1" applyFill="1" applyBorder="1" applyAlignment="1">
      <alignment horizontal="right" vertical="center"/>
    </xf>
    <xf numFmtId="0" fontId="22" fillId="0" borderId="0" xfId="0" applyFont="1" applyBorder="1" applyAlignment="1">
      <alignment horizontal="center" vertical="center"/>
    </xf>
    <xf numFmtId="0" fontId="23" fillId="0" borderId="0" xfId="0" applyFont="1" applyBorder="1" applyAlignment="1">
      <alignment vertical="center"/>
    </xf>
    <xf numFmtId="0" fontId="19" fillId="0" borderId="0" xfId="0" applyFont="1" applyBorder="1" applyAlignment="1">
      <alignment horizontal="left"/>
    </xf>
    <xf numFmtId="0" fontId="19" fillId="20" borderId="10" xfId="0" applyFont="1" applyFill="1" applyBorder="1" applyAlignment="1">
      <alignment vertical="center"/>
    </xf>
    <xf numFmtId="0" fontId="21" fillId="20" borderId="14" xfId="0" applyFont="1" applyFill="1" applyBorder="1" applyAlignment="1">
      <alignment vertical="center"/>
    </xf>
    <xf numFmtId="0" fontId="19" fillId="20" borderId="15" xfId="0" applyFont="1" applyFill="1" applyBorder="1" applyAlignment="1">
      <alignment vertical="center"/>
    </xf>
    <xf numFmtId="0" fontId="22" fillId="0" borderId="0" xfId="0" applyFont="1" applyAlignment="1">
      <alignment horizontal="center" vertical="center"/>
    </xf>
    <xf numFmtId="0" fontId="23" fillId="0" borderId="0" xfId="0" applyFont="1" applyAlignment="1">
      <alignment horizontal="center" vertical="center" wrapText="1"/>
    </xf>
    <xf numFmtId="0" fontId="21" fillId="0" borderId="16" xfId="0" applyFont="1" applyBorder="1" applyAlignment="1">
      <alignment vertical="center"/>
    </xf>
    <xf numFmtId="0" fontId="21" fillId="0" borderId="12" xfId="0" applyFont="1" applyBorder="1" applyAlignment="1">
      <alignment vertical="center"/>
    </xf>
    <xf numFmtId="0" fontId="19" fillId="0" borderId="14" xfId="0" applyFont="1" applyBorder="1" applyAlignment="1">
      <alignment vertical="center"/>
    </xf>
    <xf numFmtId="0" fontId="19" fillId="0" borderId="18" xfId="0" applyFont="1" applyBorder="1" applyAlignment="1">
      <alignment vertical="center"/>
    </xf>
    <xf numFmtId="0" fontId="22" fillId="0" borderId="0" xfId="0" applyFont="1" applyBorder="1" applyAlignment="1">
      <alignment vertical="center"/>
    </xf>
    <xf numFmtId="0" fontId="19" fillId="0" borderId="19" xfId="0" applyFont="1" applyBorder="1" applyAlignment="1">
      <alignment vertical="center"/>
    </xf>
    <xf numFmtId="0" fontId="28" fillId="0" borderId="0" xfId="65" applyFont="1" applyFill="1" applyBorder="1" applyAlignment="1">
      <alignment vertical="center"/>
      <protection/>
    </xf>
    <xf numFmtId="0" fontId="23" fillId="0" borderId="0" xfId="0" applyFont="1" applyAlignment="1">
      <alignment vertical="center"/>
    </xf>
    <xf numFmtId="0" fontId="19" fillId="0" borderId="0" xfId="0" applyFont="1" applyAlignment="1" applyProtection="1">
      <alignment vertical="center"/>
      <protection/>
    </xf>
    <xf numFmtId="0" fontId="19" fillId="0" borderId="16" xfId="0" applyFont="1" applyBorder="1" applyAlignment="1">
      <alignment horizontal="right" vertical="center"/>
    </xf>
    <xf numFmtId="0" fontId="23" fillId="0" borderId="19" xfId="0" applyFont="1" applyBorder="1" applyAlignment="1">
      <alignment vertical="center"/>
    </xf>
    <xf numFmtId="0" fontId="23" fillId="0" borderId="16" xfId="0" applyFont="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horizontal="left"/>
    </xf>
    <xf numFmtId="0" fontId="22" fillId="0" borderId="20" xfId="0" applyFont="1" applyBorder="1" applyAlignment="1">
      <alignment vertical="center"/>
    </xf>
    <xf numFmtId="0" fontId="22" fillId="0" borderId="21" xfId="0" applyFont="1" applyBorder="1" applyAlignment="1">
      <alignment vertical="center"/>
    </xf>
    <xf numFmtId="0" fontId="28" fillId="0" borderId="18" xfId="64" applyFont="1" applyFill="1" applyBorder="1" applyAlignment="1">
      <alignment horizontal="right" vertical="center"/>
      <protection/>
    </xf>
    <xf numFmtId="0" fontId="21" fillId="0" borderId="18" xfId="0" applyFont="1" applyBorder="1" applyAlignment="1">
      <alignment vertical="center"/>
    </xf>
    <xf numFmtId="0" fontId="23" fillId="20" borderId="22" xfId="0" applyFont="1" applyFill="1" applyBorder="1" applyAlignment="1">
      <alignment vertical="center"/>
    </xf>
    <xf numFmtId="0" fontId="23" fillId="20" borderId="23" xfId="0" applyFont="1" applyFill="1" applyBorder="1" applyAlignment="1">
      <alignment vertical="center"/>
    </xf>
    <xf numFmtId="0" fontId="28" fillId="0" borderId="14" xfId="64" applyFont="1" applyFill="1" applyBorder="1" applyAlignment="1">
      <alignment horizontal="right" vertical="top"/>
      <protection/>
    </xf>
    <xf numFmtId="0" fontId="28" fillId="0" borderId="18" xfId="64" applyFont="1" applyFill="1" applyBorder="1" applyAlignment="1">
      <alignment horizontal="right" vertical="top"/>
      <protection/>
    </xf>
    <xf numFmtId="0" fontId="28" fillId="0" borderId="19" xfId="64" applyFont="1" applyFill="1" applyBorder="1" applyAlignment="1">
      <alignment horizontal="right" vertical="top"/>
      <protection/>
    </xf>
    <xf numFmtId="0" fontId="21" fillId="0" borderId="15" xfId="0" applyFont="1" applyFill="1" applyBorder="1" applyAlignment="1">
      <alignment vertical="center"/>
    </xf>
    <xf numFmtId="0" fontId="21" fillId="0" borderId="10" xfId="0" applyFont="1" applyFill="1" applyBorder="1" applyAlignment="1">
      <alignment vertical="center"/>
    </xf>
    <xf numFmtId="0" fontId="21" fillId="0" borderId="0" xfId="0" applyFont="1" applyFill="1" applyBorder="1" applyAlignment="1">
      <alignment vertical="center"/>
    </xf>
    <xf numFmtId="0" fontId="21" fillId="0" borderId="11" xfId="0" applyFont="1" applyFill="1" applyBorder="1" applyAlignment="1">
      <alignment vertical="center"/>
    </xf>
    <xf numFmtId="0" fontId="21" fillId="0" borderId="16" xfId="0" applyFont="1" applyFill="1" applyBorder="1" applyAlignment="1">
      <alignment vertical="center"/>
    </xf>
    <xf numFmtId="0" fontId="21" fillId="0" borderId="12" xfId="0" applyFont="1" applyFill="1" applyBorder="1" applyAlignment="1">
      <alignment vertical="center"/>
    </xf>
    <xf numFmtId="0" fontId="28" fillId="0" borderId="14" xfId="64" applyFont="1" applyFill="1" applyBorder="1" applyAlignment="1">
      <alignment vertical="top"/>
      <protection/>
    </xf>
    <xf numFmtId="0" fontId="28" fillId="0" borderId="18" xfId="64" applyFont="1" applyFill="1" applyBorder="1" applyAlignment="1">
      <alignment vertical="top"/>
      <protection/>
    </xf>
    <xf numFmtId="0" fontId="28" fillId="0" borderId="19" xfId="64" applyFont="1" applyFill="1" applyBorder="1" applyAlignment="1">
      <alignment vertical="top"/>
      <protection/>
    </xf>
    <xf numFmtId="0" fontId="22" fillId="20" borderId="24" xfId="0" applyFont="1" applyFill="1" applyBorder="1" applyAlignment="1">
      <alignment horizontal="left"/>
    </xf>
    <xf numFmtId="0" fontId="22" fillId="20" borderId="25" xfId="0" applyFont="1" applyFill="1" applyBorder="1" applyAlignment="1">
      <alignment horizontal="left"/>
    </xf>
    <xf numFmtId="0" fontId="22" fillId="0" borderId="16" xfId="0" applyFont="1" applyBorder="1" applyAlignment="1">
      <alignment horizontal="left"/>
    </xf>
    <xf numFmtId="0" fontId="22" fillId="20" borderId="10" xfId="0" applyFont="1" applyFill="1" applyBorder="1" applyAlignment="1">
      <alignment vertical="center"/>
    </xf>
    <xf numFmtId="0" fontId="22" fillId="20" borderId="11" xfId="0" applyFont="1" applyFill="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21" fillId="0" borderId="16" xfId="0" applyFont="1" applyBorder="1" applyAlignment="1">
      <alignment vertical="center"/>
    </xf>
    <xf numFmtId="0" fontId="29" fillId="0" borderId="0" xfId="62" applyFont="1" applyBorder="1" applyAlignment="1">
      <alignment vertical="center"/>
      <protection/>
    </xf>
    <xf numFmtId="0" fontId="19" fillId="0" borderId="0" xfId="0" applyFont="1" applyFill="1" applyBorder="1" applyAlignment="1">
      <alignment horizontal="left" vertical="center"/>
    </xf>
    <xf numFmtId="0" fontId="21" fillId="0" borderId="0" xfId="0" applyFont="1" applyBorder="1" applyAlignment="1">
      <alignment horizontal="right" vertical="center"/>
    </xf>
    <xf numFmtId="0" fontId="25" fillId="0" borderId="0" xfId="61" applyFont="1" applyFill="1" applyBorder="1" applyAlignment="1">
      <alignment vertical="center"/>
      <protection/>
    </xf>
    <xf numFmtId="0" fontId="25" fillId="0" borderId="0" xfId="61" applyFont="1" applyFill="1" applyBorder="1" applyAlignment="1">
      <alignment horizontal="left" vertical="center"/>
      <protection/>
    </xf>
    <xf numFmtId="0" fontId="23" fillId="0" borderId="0" xfId="0" applyFont="1" applyAlignment="1">
      <alignment horizontal="justify" vertical="center"/>
    </xf>
    <xf numFmtId="0" fontId="30" fillId="0" borderId="0" xfId="0" applyFont="1" applyAlignment="1">
      <alignment horizontal="justify" vertical="center"/>
    </xf>
    <xf numFmtId="0" fontId="25" fillId="0" borderId="0" xfId="63" applyFont="1" applyFill="1" applyBorder="1" applyAlignment="1">
      <alignment vertical="center"/>
      <protection/>
    </xf>
    <xf numFmtId="38" fontId="25" fillId="0" borderId="0" xfId="49" applyFont="1" applyFill="1" applyBorder="1" applyAlignment="1">
      <alignment vertical="center"/>
    </xf>
    <xf numFmtId="38" fontId="25" fillId="0" borderId="0" xfId="49" applyFont="1" applyFill="1" applyBorder="1" applyAlignment="1">
      <alignment horizontal="center" vertical="center"/>
    </xf>
    <xf numFmtId="38" fontId="25" fillId="0" borderId="0" xfId="49" applyFont="1" applyFill="1" applyBorder="1" applyAlignment="1">
      <alignment horizontal="left" vertical="center"/>
    </xf>
    <xf numFmtId="0" fontId="25" fillId="0" borderId="0" xfId="65" applyFont="1" applyFill="1" applyBorder="1" applyAlignment="1">
      <alignment vertical="center"/>
      <protection/>
    </xf>
    <xf numFmtId="0" fontId="22" fillId="0" borderId="0" xfId="0" applyFont="1" applyFill="1" applyBorder="1" applyAlignment="1">
      <alignment vertical="center"/>
    </xf>
    <xf numFmtId="0" fontId="19" fillId="0" borderId="18" xfId="0" applyFont="1" applyBorder="1" applyAlignment="1">
      <alignment horizontal="center" vertical="center"/>
    </xf>
    <xf numFmtId="0" fontId="22" fillId="0" borderId="0" xfId="0" applyFont="1" applyAlignment="1">
      <alignment horizontal="left" vertical="center"/>
    </xf>
    <xf numFmtId="0" fontId="22" fillId="0" borderId="26" xfId="0" applyFont="1" applyBorder="1" applyAlignment="1">
      <alignment vertical="center"/>
    </xf>
    <xf numFmtId="0" fontId="22" fillId="0" borderId="27" xfId="0" applyFont="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vertical="center"/>
    </xf>
    <xf numFmtId="0" fontId="22" fillId="0" borderId="31" xfId="0" applyFont="1" applyBorder="1" applyAlignment="1">
      <alignment vertical="center"/>
    </xf>
    <xf numFmtId="0" fontId="22" fillId="0" borderId="32" xfId="0" applyFont="1" applyBorder="1" applyAlignment="1">
      <alignment vertical="center"/>
    </xf>
    <xf numFmtId="0" fontId="19" fillId="0" borderId="0" xfId="0" applyFont="1" applyAlignment="1" applyProtection="1">
      <alignment vertical="center"/>
      <protection locked="0"/>
    </xf>
    <xf numFmtId="0" fontId="22" fillId="0" borderId="0" xfId="0" applyFont="1" applyAlignment="1" applyProtection="1">
      <alignment vertical="center"/>
      <protection locked="0"/>
    </xf>
    <xf numFmtId="0" fontId="23" fillId="0" borderId="0" xfId="0" applyFont="1" applyAlignment="1" applyProtection="1">
      <alignment vertical="center"/>
      <protection locked="0"/>
    </xf>
    <xf numFmtId="0" fontId="21" fillId="0" borderId="0" xfId="0" applyFont="1" applyAlignment="1" applyProtection="1">
      <alignment horizontal="left" vertical="center" wrapText="1"/>
      <protection locked="0"/>
    </xf>
    <xf numFmtId="0" fontId="19" fillId="0" borderId="0" xfId="0" applyFont="1" applyFill="1" applyBorder="1" applyAlignment="1" applyProtection="1">
      <alignment vertical="center"/>
      <protection locked="0"/>
    </xf>
    <xf numFmtId="0" fontId="22" fillId="0" borderId="10" xfId="0" applyFont="1" applyFill="1" applyBorder="1" applyAlignment="1">
      <alignment vertical="center"/>
    </xf>
    <xf numFmtId="0" fontId="19" fillId="0" borderId="0" xfId="0" applyFont="1" applyFill="1" applyAlignment="1">
      <alignment vertical="center"/>
    </xf>
    <xf numFmtId="0" fontId="19" fillId="0" borderId="11"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Border="1" applyAlignment="1">
      <alignment vertical="center"/>
    </xf>
    <xf numFmtId="0" fontId="19" fillId="0" borderId="0" xfId="0" applyFont="1" applyFill="1" applyBorder="1" applyAlignment="1">
      <alignment vertical="center"/>
    </xf>
    <xf numFmtId="0" fontId="22" fillId="0" borderId="0" xfId="0" applyFont="1" applyFill="1" applyBorder="1" applyAlignment="1">
      <alignment horizontal="center" vertical="center"/>
    </xf>
    <xf numFmtId="0" fontId="19" fillId="0" borderId="15" xfId="0" applyFont="1" applyFill="1" applyBorder="1" applyAlignment="1" applyProtection="1">
      <alignment horizontal="center" vertical="top"/>
      <protection locked="0"/>
    </xf>
    <xf numFmtId="0" fontId="22" fillId="0" borderId="0" xfId="0" applyFont="1" applyFill="1" applyBorder="1" applyAlignment="1">
      <alignment horizontal="left" vertical="top" wrapText="1"/>
    </xf>
    <xf numFmtId="0" fontId="22" fillId="0" borderId="11" xfId="0" applyFont="1" applyFill="1" applyBorder="1" applyAlignment="1">
      <alignment horizontal="left" vertical="top" wrapText="1"/>
    </xf>
    <xf numFmtId="0" fontId="19" fillId="0" borderId="0" xfId="0" applyFont="1" applyFill="1" applyBorder="1" applyAlignment="1">
      <alignment horizontal="center" vertical="top"/>
    </xf>
    <xf numFmtId="0" fontId="19" fillId="0" borderId="0" xfId="0" applyFont="1" applyFill="1" applyBorder="1" applyAlignment="1">
      <alignment horizontal="left" vertical="top"/>
    </xf>
    <xf numFmtId="0" fontId="22" fillId="0" borderId="0" xfId="0" applyFont="1" applyFill="1" applyAlignment="1" applyProtection="1">
      <alignment vertical="center" shrinkToFit="1"/>
      <protection locked="0"/>
    </xf>
    <xf numFmtId="0" fontId="22" fillId="0" borderId="0" xfId="0" applyFont="1" applyFill="1" applyAlignment="1">
      <alignment vertical="center"/>
    </xf>
    <xf numFmtId="0" fontId="19" fillId="0" borderId="16" xfId="0" applyFont="1" applyFill="1" applyBorder="1" applyAlignment="1">
      <alignment vertical="center"/>
    </xf>
    <xf numFmtId="0" fontId="22" fillId="0" borderId="14" xfId="0" applyFont="1" applyFill="1" applyBorder="1" applyAlignment="1">
      <alignment vertical="center"/>
    </xf>
    <xf numFmtId="0" fontId="22" fillId="0" borderId="15" xfId="0" applyFont="1" applyFill="1" applyBorder="1" applyAlignment="1">
      <alignment vertical="center"/>
    </xf>
    <xf numFmtId="0" fontId="22" fillId="0" borderId="19" xfId="0" applyFont="1" applyFill="1" applyBorder="1" applyAlignment="1">
      <alignment vertical="center"/>
    </xf>
    <xf numFmtId="0" fontId="22" fillId="0" borderId="0" xfId="0" applyFont="1" applyFill="1" applyBorder="1" applyAlignment="1">
      <alignment horizontal="left" vertical="center" wrapText="1"/>
    </xf>
    <xf numFmtId="0" fontId="22" fillId="0" borderId="33" xfId="0" applyFont="1" applyFill="1" applyBorder="1" applyAlignment="1">
      <alignment vertical="center"/>
    </xf>
    <xf numFmtId="0" fontId="21" fillId="0" borderId="14" xfId="0" applyFont="1" applyFill="1" applyBorder="1" applyAlignment="1">
      <alignment horizontal="left" vertical="center"/>
    </xf>
    <xf numFmtId="180" fontId="19" fillId="0" borderId="17" xfId="0" applyNumberFormat="1" applyFont="1" applyBorder="1" applyAlignment="1">
      <alignment horizontal="center" vertical="center" shrinkToFit="1"/>
    </xf>
    <xf numFmtId="180" fontId="19" fillId="0" borderId="13" xfId="49" applyNumberFormat="1" applyFont="1" applyFill="1" applyBorder="1" applyAlignment="1">
      <alignment vertical="center" shrinkToFit="1"/>
    </xf>
    <xf numFmtId="180" fontId="21" fillId="0" borderId="14" xfId="0" applyNumberFormat="1" applyFont="1" applyBorder="1" applyAlignment="1">
      <alignment vertical="center"/>
    </xf>
    <xf numFmtId="180" fontId="19" fillId="0" borderId="15" xfId="0" applyNumberFormat="1" applyFont="1" applyBorder="1" applyAlignment="1">
      <alignment vertical="center"/>
    </xf>
    <xf numFmtId="180" fontId="19" fillId="0" borderId="10" xfId="0" applyNumberFormat="1" applyFont="1" applyBorder="1" applyAlignment="1">
      <alignment vertical="center"/>
    </xf>
    <xf numFmtId="180" fontId="22" fillId="0" borderId="12" xfId="0" applyNumberFormat="1" applyFont="1" applyBorder="1" applyAlignment="1">
      <alignment horizontal="left"/>
    </xf>
    <xf numFmtId="180" fontId="23" fillId="0" borderId="19" xfId="0" applyNumberFormat="1" applyFont="1" applyFill="1" applyBorder="1" applyAlignment="1">
      <alignment vertical="center"/>
    </xf>
    <xf numFmtId="180" fontId="23" fillId="0" borderId="16" xfId="0" applyNumberFormat="1" applyFont="1" applyFill="1" applyBorder="1" applyAlignment="1">
      <alignment vertical="center"/>
    </xf>
    <xf numFmtId="180" fontId="19" fillId="0" borderId="17" xfId="49" applyNumberFormat="1" applyFont="1" applyBorder="1" applyAlignment="1">
      <alignment vertical="center" shrinkToFit="1"/>
    </xf>
    <xf numFmtId="180" fontId="22" fillId="0" borderId="20" xfId="0" applyNumberFormat="1" applyFont="1" applyBorder="1" applyAlignment="1">
      <alignment vertical="center"/>
    </xf>
    <xf numFmtId="180" fontId="19" fillId="0" borderId="0" xfId="0" applyNumberFormat="1" applyFont="1" applyAlignment="1">
      <alignment vertical="center"/>
    </xf>
    <xf numFmtId="0" fontId="21" fillId="0" borderId="15" xfId="0" applyFont="1" applyFill="1" applyBorder="1" applyAlignment="1" applyProtection="1">
      <alignment vertical="center" shrinkToFit="1"/>
      <protection locked="0"/>
    </xf>
    <xf numFmtId="0" fontId="20" fillId="0" borderId="15" xfId="0" applyFont="1" applyFill="1" applyBorder="1" applyAlignment="1" applyProtection="1">
      <alignment vertical="center" shrinkToFit="1"/>
      <protection locked="0"/>
    </xf>
    <xf numFmtId="0" fontId="20" fillId="0" borderId="10" xfId="0" applyFont="1" applyFill="1" applyBorder="1" applyAlignment="1" applyProtection="1">
      <alignment vertical="center" shrinkToFit="1"/>
      <protection locked="0"/>
    </xf>
    <xf numFmtId="180" fontId="23" fillId="20" borderId="34" xfId="0" applyNumberFormat="1" applyFont="1" applyFill="1" applyBorder="1" applyAlignment="1">
      <alignment horizontal="center" vertical="center" shrinkToFit="1"/>
    </xf>
    <xf numFmtId="180" fontId="23" fillId="0" borderId="19" xfId="0" applyNumberFormat="1" applyFont="1" applyBorder="1" applyAlignment="1">
      <alignment horizontal="center" vertical="center" shrinkToFit="1"/>
    </xf>
    <xf numFmtId="180" fontId="23" fillId="20" borderId="17" xfId="0" applyNumberFormat="1" applyFont="1" applyFill="1" applyBorder="1" applyAlignment="1">
      <alignment horizontal="right" vertical="center" shrinkToFit="1"/>
    </xf>
    <xf numFmtId="180" fontId="23" fillId="0" borderId="17" xfId="0" applyNumberFormat="1" applyFont="1" applyBorder="1" applyAlignment="1">
      <alignment horizontal="center" vertical="center" shrinkToFit="1"/>
    </xf>
    <xf numFmtId="180" fontId="22" fillId="20" borderId="24" xfId="0" applyNumberFormat="1" applyFont="1" applyFill="1" applyBorder="1" applyAlignment="1">
      <alignment horizontal="left"/>
    </xf>
    <xf numFmtId="180" fontId="19" fillId="0" borderId="19" xfId="49" applyNumberFormat="1" applyFont="1" applyFill="1" applyBorder="1" applyAlignment="1">
      <alignment horizontal="center" vertical="center" shrinkToFit="1"/>
    </xf>
    <xf numFmtId="180" fontId="22" fillId="20" borderId="35" xfId="0" applyNumberFormat="1" applyFont="1" applyFill="1" applyBorder="1" applyAlignment="1">
      <alignment horizontal="left"/>
    </xf>
    <xf numFmtId="180" fontId="22" fillId="0" borderId="16" xfId="0" applyNumberFormat="1" applyFont="1" applyBorder="1" applyAlignment="1">
      <alignment horizontal="left"/>
    </xf>
    <xf numFmtId="180" fontId="21" fillId="20" borderId="14" xfId="0" applyNumberFormat="1" applyFont="1" applyFill="1" applyBorder="1" applyAlignment="1">
      <alignment vertical="center"/>
    </xf>
    <xf numFmtId="180" fontId="19" fillId="20" borderId="15" xfId="0" applyNumberFormat="1" applyFont="1" applyFill="1" applyBorder="1" applyAlignment="1">
      <alignment vertical="center"/>
    </xf>
    <xf numFmtId="180" fontId="19" fillId="20" borderId="10" xfId="0" applyNumberFormat="1" applyFont="1" applyFill="1" applyBorder="1" applyAlignment="1">
      <alignment vertical="center"/>
    </xf>
    <xf numFmtId="180" fontId="19" fillId="0" borderId="0" xfId="49" applyNumberFormat="1" applyFont="1" applyFill="1" applyBorder="1" applyAlignment="1">
      <alignment horizontal="right" vertical="center"/>
    </xf>
    <xf numFmtId="180" fontId="21" fillId="0" borderId="18" xfId="0" applyNumberFormat="1" applyFont="1" applyBorder="1" applyAlignment="1">
      <alignment vertical="center"/>
    </xf>
    <xf numFmtId="180" fontId="19" fillId="0" borderId="0" xfId="0" applyNumberFormat="1" applyFont="1" applyBorder="1" applyAlignment="1">
      <alignment vertical="center"/>
    </xf>
    <xf numFmtId="180" fontId="19" fillId="0" borderId="11" xfId="0" applyNumberFormat="1" applyFont="1" applyBorder="1" applyAlignment="1">
      <alignment vertical="center"/>
    </xf>
    <xf numFmtId="180" fontId="22" fillId="20" borderId="10" xfId="0" applyNumberFormat="1" applyFont="1" applyFill="1" applyBorder="1" applyAlignment="1">
      <alignment vertical="center"/>
    </xf>
    <xf numFmtId="180" fontId="22" fillId="20" borderId="11" xfId="0" applyNumberFormat="1" applyFont="1" applyFill="1" applyBorder="1" applyAlignment="1">
      <alignment vertical="center"/>
    </xf>
    <xf numFmtId="180" fontId="23" fillId="20" borderId="22" xfId="0" applyNumberFormat="1" applyFont="1" applyFill="1" applyBorder="1" applyAlignment="1">
      <alignment vertical="center"/>
    </xf>
    <xf numFmtId="180" fontId="23" fillId="20" borderId="23" xfId="0" applyNumberFormat="1" applyFont="1" applyFill="1" applyBorder="1" applyAlignment="1">
      <alignment vertical="center"/>
    </xf>
    <xf numFmtId="180" fontId="22" fillId="0" borderId="11" xfId="0" applyNumberFormat="1" applyFont="1" applyBorder="1" applyAlignment="1">
      <alignment vertical="center"/>
    </xf>
    <xf numFmtId="180" fontId="23" fillId="0" borderId="19" xfId="0" applyNumberFormat="1" applyFont="1" applyBorder="1" applyAlignment="1">
      <alignment vertical="center"/>
    </xf>
    <xf numFmtId="180" fontId="23" fillId="0" borderId="16" xfId="0" applyNumberFormat="1" applyFont="1" applyBorder="1" applyAlignment="1">
      <alignment vertical="center"/>
    </xf>
    <xf numFmtId="180" fontId="19" fillId="20" borderId="14" xfId="49" applyNumberFormat="1" applyFont="1" applyFill="1" applyBorder="1" applyAlignment="1">
      <alignment horizontal="center" vertical="center" shrinkToFit="1"/>
    </xf>
    <xf numFmtId="180" fontId="23" fillId="0" borderId="0" xfId="0" applyNumberFormat="1" applyFont="1" applyBorder="1" applyAlignment="1">
      <alignment vertical="center"/>
    </xf>
    <xf numFmtId="180" fontId="19" fillId="0" borderId="0" xfId="0" applyNumberFormat="1" applyFont="1" applyBorder="1" applyAlignment="1">
      <alignment horizontal="left"/>
    </xf>
    <xf numFmtId="180" fontId="19" fillId="0" borderId="17" xfId="49" applyNumberFormat="1" applyFont="1" applyBorder="1" applyAlignment="1">
      <alignment horizontal="center" vertical="center" shrinkToFit="1"/>
    </xf>
    <xf numFmtId="180" fontId="24" fillId="0" borderId="17" xfId="0" applyNumberFormat="1" applyFont="1" applyBorder="1" applyAlignment="1">
      <alignment vertical="center" shrinkToFit="1"/>
    </xf>
    <xf numFmtId="180" fontId="22" fillId="0" borderId="19" xfId="49" applyNumberFormat="1" applyFont="1" applyFill="1" applyBorder="1" applyAlignment="1">
      <alignment vertical="center" shrinkToFit="1"/>
    </xf>
    <xf numFmtId="0" fontId="19" fillId="0" borderId="18" xfId="0" applyFont="1" applyFill="1" applyBorder="1" applyAlignment="1">
      <alignment vertical="center"/>
    </xf>
    <xf numFmtId="38" fontId="19" fillId="0" borderId="18" xfId="0" applyNumberFormat="1" applyFont="1" applyFill="1" applyBorder="1" applyAlignment="1">
      <alignment vertical="center"/>
    </xf>
    <xf numFmtId="0" fontId="19" fillId="0" borderId="0" xfId="0" applyFont="1" applyAlignment="1">
      <alignment vertical="center"/>
    </xf>
    <xf numFmtId="0" fontId="23" fillId="0" borderId="0" xfId="0" applyFont="1" applyBorder="1" applyAlignment="1" applyProtection="1">
      <alignment vertical="center"/>
      <protection locked="0"/>
    </xf>
    <xf numFmtId="180" fontId="19" fillId="0" borderId="18" xfId="49" applyNumberFormat="1" applyFont="1" applyBorder="1" applyAlignment="1">
      <alignment vertical="center"/>
    </xf>
    <xf numFmtId="0" fontId="19" fillId="0" borderId="0" xfId="0" applyFont="1" applyAlignment="1">
      <alignment vertical="center" wrapText="1"/>
    </xf>
    <xf numFmtId="0" fontId="22" fillId="0" borderId="0" xfId="0" applyFont="1" applyAlignment="1" applyProtection="1">
      <alignment vertical="center"/>
      <protection locked="0"/>
    </xf>
    <xf numFmtId="0" fontId="22" fillId="0" borderId="0" xfId="0" applyFont="1" applyAlignment="1" applyProtection="1">
      <alignment horizontal="left" vertical="center"/>
      <protection locked="0"/>
    </xf>
    <xf numFmtId="0" fontId="22" fillId="0" borderId="0" xfId="0" applyFont="1" applyFill="1" applyBorder="1" applyAlignment="1" applyProtection="1">
      <alignment vertical="center"/>
      <protection locked="0"/>
    </xf>
    <xf numFmtId="0" fontId="23" fillId="0" borderId="0" xfId="0" applyFont="1" applyAlignment="1" applyProtection="1">
      <alignment vertical="center"/>
      <protection locked="0"/>
    </xf>
    <xf numFmtId="0" fontId="21" fillId="0" borderId="0" xfId="0" applyFont="1" applyAlignment="1" applyProtection="1">
      <alignment vertical="center" wrapText="1"/>
      <protection locked="0"/>
    </xf>
    <xf numFmtId="0" fontId="21" fillId="0" borderId="0" xfId="0" applyFont="1" applyAlignment="1" applyProtection="1">
      <alignment vertical="center"/>
      <protection locked="0"/>
    </xf>
    <xf numFmtId="0" fontId="22" fillId="0" borderId="0" xfId="0" applyFont="1" applyBorder="1" applyAlignment="1" applyProtection="1">
      <alignment vertical="center"/>
      <protection locked="0"/>
    </xf>
    <xf numFmtId="180" fontId="19" fillId="3" borderId="0" xfId="0" applyNumberFormat="1" applyFont="1" applyFill="1" applyBorder="1" applyAlignment="1" applyProtection="1">
      <alignment vertical="center"/>
      <protection locked="0"/>
    </xf>
    <xf numFmtId="0" fontId="22" fillId="0" borderId="0" xfId="0" applyFont="1" applyAlignment="1">
      <alignment vertical="center" wrapText="1"/>
    </xf>
    <xf numFmtId="0" fontId="19" fillId="0" borderId="0" xfId="0" applyFont="1" applyFill="1" applyBorder="1" applyAlignment="1">
      <alignment vertical="top" wrapText="1"/>
    </xf>
    <xf numFmtId="180" fontId="19" fillId="20" borderId="34" xfId="49" applyNumberFormat="1" applyFont="1" applyFill="1" applyBorder="1" applyAlignment="1">
      <alignment vertical="center" shrinkToFit="1"/>
    </xf>
    <xf numFmtId="180" fontId="19" fillId="20" borderId="36" xfId="49" applyNumberFormat="1" applyFont="1" applyFill="1" applyBorder="1" applyAlignment="1">
      <alignment vertical="center"/>
    </xf>
    <xf numFmtId="180" fontId="19" fillId="0" borderId="37" xfId="49" applyNumberFormat="1" applyFont="1" applyFill="1" applyBorder="1" applyAlignment="1">
      <alignment vertical="center"/>
    </xf>
    <xf numFmtId="180" fontId="19" fillId="20" borderId="14" xfId="49" applyNumberFormat="1" applyFont="1" applyFill="1" applyBorder="1" applyAlignment="1">
      <alignment vertical="center"/>
    </xf>
    <xf numFmtId="180" fontId="19" fillId="20" borderId="22" xfId="49" applyNumberFormat="1" applyFont="1" applyFill="1" applyBorder="1" applyAlignment="1">
      <alignment vertical="center"/>
    </xf>
    <xf numFmtId="180" fontId="19" fillId="0" borderId="38" xfId="49" applyNumberFormat="1" applyFont="1" applyFill="1" applyBorder="1" applyAlignment="1">
      <alignment vertical="center"/>
    </xf>
    <xf numFmtId="180" fontId="19" fillId="0" borderId="19" xfId="49" applyNumberFormat="1" applyFont="1" applyFill="1" applyBorder="1" applyAlignment="1">
      <alignment vertical="center"/>
    </xf>
    <xf numFmtId="180" fontId="19" fillId="20" borderId="18" xfId="49" applyNumberFormat="1" applyFont="1" applyFill="1" applyBorder="1" applyAlignment="1">
      <alignment vertical="center"/>
    </xf>
    <xf numFmtId="180" fontId="19" fillId="0" borderId="38" xfId="49" applyNumberFormat="1" applyFont="1" applyBorder="1" applyAlignment="1">
      <alignment vertical="center"/>
    </xf>
    <xf numFmtId="180" fontId="19" fillId="0" borderId="19" xfId="49" applyNumberFormat="1" applyFont="1" applyBorder="1" applyAlignment="1">
      <alignment vertical="center"/>
    </xf>
    <xf numFmtId="0" fontId="19" fillId="0" borderId="0" xfId="0" applyFont="1" applyAlignment="1">
      <alignment vertical="top" wrapText="1"/>
    </xf>
    <xf numFmtId="180" fontId="19" fillId="0" borderId="0" xfId="49" applyNumberFormat="1" applyFont="1" applyBorder="1" applyAlignment="1" applyProtection="1">
      <alignment vertical="center"/>
      <protection locked="0"/>
    </xf>
    <xf numFmtId="180" fontId="19" fillId="0" borderId="0" xfId="0" applyNumberFormat="1" applyFont="1" applyBorder="1" applyAlignment="1" applyProtection="1">
      <alignment vertical="center"/>
      <protection locked="0"/>
    </xf>
    <xf numFmtId="0" fontId="19" fillId="0" borderId="0" xfId="0" applyFont="1" applyAlignment="1">
      <alignment vertical="top"/>
    </xf>
    <xf numFmtId="180" fontId="22" fillId="0" borderId="0" xfId="0" applyNumberFormat="1"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0" xfId="0" applyFont="1" applyFill="1" applyBorder="1" applyAlignment="1">
      <alignment vertical="center" wrapText="1"/>
    </xf>
    <xf numFmtId="180" fontId="22" fillId="20" borderId="34" xfId="49" applyNumberFormat="1" applyFont="1" applyFill="1" applyBorder="1" applyAlignment="1">
      <alignment vertical="center"/>
    </xf>
    <xf numFmtId="180" fontId="22" fillId="0" borderId="39" xfId="49" applyNumberFormat="1" applyFont="1" applyFill="1" applyBorder="1" applyAlignment="1" applyProtection="1">
      <alignment vertical="center"/>
      <protection locked="0"/>
    </xf>
    <xf numFmtId="180" fontId="22" fillId="20" borderId="34" xfId="49" applyNumberFormat="1" applyFont="1" applyFill="1" applyBorder="1" applyAlignment="1">
      <alignment vertical="center" shrinkToFit="1"/>
    </xf>
    <xf numFmtId="180" fontId="22" fillId="20" borderId="14" xfId="49" applyNumberFormat="1" applyFont="1" applyFill="1" applyBorder="1" applyAlignment="1">
      <alignment vertical="center"/>
    </xf>
    <xf numFmtId="180" fontId="22" fillId="20" borderId="22" xfId="49" applyNumberFormat="1" applyFont="1" applyFill="1" applyBorder="1" applyAlignment="1">
      <alignment vertical="center"/>
    </xf>
    <xf numFmtId="180" fontId="22" fillId="0" borderId="38" xfId="49" applyNumberFormat="1" applyFont="1" applyFill="1" applyBorder="1" applyAlignment="1" applyProtection="1">
      <alignment vertical="center"/>
      <protection locked="0"/>
    </xf>
    <xf numFmtId="180" fontId="22" fillId="0" borderId="19" xfId="49" applyNumberFormat="1" applyFont="1" applyFill="1" applyBorder="1" applyAlignment="1" applyProtection="1">
      <alignment vertical="center"/>
      <protection locked="0"/>
    </xf>
    <xf numFmtId="180" fontId="22" fillId="20" borderId="18" xfId="49" applyNumberFormat="1" applyFont="1" applyFill="1" applyBorder="1" applyAlignment="1">
      <alignment vertical="center"/>
    </xf>
    <xf numFmtId="180" fontId="22" fillId="0" borderId="38" xfId="49" applyNumberFormat="1" applyFont="1" applyBorder="1" applyAlignment="1">
      <alignment vertical="center"/>
    </xf>
    <xf numFmtId="180" fontId="22" fillId="0" borderId="18" xfId="49" applyNumberFormat="1" applyFont="1" applyBorder="1" applyAlignment="1">
      <alignment vertical="center"/>
    </xf>
    <xf numFmtId="180" fontId="22" fillId="0" borderId="19" xfId="49" applyNumberFormat="1" applyFont="1" applyBorder="1" applyAlignment="1">
      <alignment vertical="center"/>
    </xf>
    <xf numFmtId="180" fontId="19" fillId="20" borderId="40" xfId="49" applyNumberFormat="1" applyFont="1" applyFill="1" applyBorder="1" applyAlignment="1">
      <alignment vertical="center" shrinkToFit="1"/>
    </xf>
    <xf numFmtId="0" fontId="19" fillId="0" borderId="0" xfId="0" applyFont="1" applyBorder="1" applyAlignment="1">
      <alignment horizontal="left" vertical="center"/>
    </xf>
    <xf numFmtId="0" fontId="22" fillId="0" borderId="15" xfId="0" applyFont="1" applyBorder="1" applyAlignment="1">
      <alignment horizontal="center" vertical="center"/>
    </xf>
    <xf numFmtId="0" fontId="25" fillId="0" borderId="0" xfId="61" applyFont="1" applyFill="1" applyBorder="1" applyAlignment="1">
      <alignment horizontal="center" vertical="center"/>
      <protection/>
    </xf>
    <xf numFmtId="0" fontId="19" fillId="0" borderId="0" xfId="0" applyFont="1" applyBorder="1" applyAlignment="1">
      <alignment horizontal="center" vertical="center" shrinkToFit="1"/>
    </xf>
    <xf numFmtId="180" fontId="19" fillId="0" borderId="0" xfId="49" applyNumberFormat="1" applyFont="1" applyFill="1" applyBorder="1" applyAlignment="1" applyProtection="1">
      <alignment horizontal="right" vertical="center"/>
      <protection locked="0"/>
    </xf>
    <xf numFmtId="38" fontId="20" fillId="0" borderId="0" xfId="49" applyFont="1" applyBorder="1" applyAlignment="1">
      <alignment vertical="center"/>
    </xf>
    <xf numFmtId="0" fontId="30" fillId="0" borderId="15" xfId="0" applyFont="1" applyFill="1" applyBorder="1" applyAlignment="1">
      <alignment horizontal="center" vertical="center"/>
    </xf>
    <xf numFmtId="0" fontId="22" fillId="0" borderId="0" xfId="0" applyFont="1" applyBorder="1" applyAlignment="1">
      <alignment vertical="center" wrapText="1"/>
    </xf>
    <xf numFmtId="0" fontId="22" fillId="0" borderId="16" xfId="0" applyFont="1" applyBorder="1" applyAlignment="1">
      <alignment vertical="center" wrapText="1"/>
    </xf>
    <xf numFmtId="0" fontId="22" fillId="0" borderId="15" xfId="0" applyFont="1" applyBorder="1" applyAlignment="1">
      <alignment vertical="center"/>
    </xf>
    <xf numFmtId="0" fontId="22" fillId="0" borderId="15" xfId="0" applyFont="1" applyBorder="1" applyAlignment="1">
      <alignment vertical="center" shrinkToFit="1"/>
    </xf>
    <xf numFmtId="0" fontId="22" fillId="0" borderId="15" xfId="0" applyFont="1" applyBorder="1" applyAlignment="1">
      <alignment vertical="center"/>
    </xf>
    <xf numFmtId="0" fontId="22" fillId="0" borderId="14" xfId="0" applyFont="1" applyBorder="1" applyAlignment="1">
      <alignment vertical="center"/>
    </xf>
    <xf numFmtId="0" fontId="22" fillId="0" borderId="15" xfId="0" applyFont="1" applyFill="1" applyBorder="1" applyAlignment="1" applyProtection="1">
      <alignment vertical="center" shrinkToFit="1"/>
      <protection locked="0"/>
    </xf>
    <xf numFmtId="0" fontId="22" fillId="0" borderId="18" xfId="0" applyFont="1" applyBorder="1" applyAlignment="1">
      <alignment vertical="center"/>
    </xf>
    <xf numFmtId="0" fontId="22" fillId="0" borderId="19" xfId="0" applyFont="1" applyBorder="1" applyAlignment="1">
      <alignment vertical="center"/>
    </xf>
    <xf numFmtId="0" fontId="22" fillId="0" borderId="16" xfId="0" applyFont="1" applyBorder="1" applyAlignment="1">
      <alignment vertical="center"/>
    </xf>
    <xf numFmtId="0" fontId="22" fillId="0" borderId="0" xfId="0" applyFont="1" applyAlignment="1">
      <alignment horizontal="center" vertical="center" wrapText="1"/>
    </xf>
    <xf numFmtId="0" fontId="22" fillId="0" borderId="0" xfId="0" applyFont="1" applyFill="1" applyAlignment="1">
      <alignment vertical="center"/>
    </xf>
    <xf numFmtId="0" fontId="22" fillId="0" borderId="11" xfId="0" applyFont="1" applyFill="1" applyBorder="1" applyAlignment="1">
      <alignment vertical="center"/>
    </xf>
    <xf numFmtId="0" fontId="22" fillId="0" borderId="16" xfId="0" applyFont="1" applyFill="1" applyBorder="1" applyAlignment="1">
      <alignment horizontal="right" vertical="center"/>
    </xf>
    <xf numFmtId="0" fontId="22" fillId="0" borderId="16" xfId="0" applyFont="1" applyFill="1" applyBorder="1" applyAlignment="1" applyProtection="1">
      <alignment vertical="center" shrinkToFit="1"/>
      <protection locked="0"/>
    </xf>
    <xf numFmtId="0" fontId="22" fillId="0" borderId="12" xfId="0" applyFont="1" applyFill="1" applyBorder="1" applyAlignment="1">
      <alignment vertical="center"/>
    </xf>
    <xf numFmtId="0" fontId="22" fillId="0" borderId="16" xfId="0" applyFont="1" applyBorder="1" applyAlignment="1">
      <alignment horizontal="right" vertical="center"/>
    </xf>
    <xf numFmtId="0" fontId="30" fillId="0" borderId="21" xfId="0" applyFont="1" applyBorder="1" applyAlignment="1">
      <alignment vertical="center"/>
    </xf>
    <xf numFmtId="0" fontId="30" fillId="0" borderId="10" xfId="0" applyFont="1" applyBorder="1" applyAlignment="1">
      <alignment vertical="center"/>
    </xf>
    <xf numFmtId="0" fontId="30" fillId="0" borderId="20" xfId="0" applyFont="1" applyBorder="1" applyAlignment="1">
      <alignment vertical="center"/>
    </xf>
    <xf numFmtId="180" fontId="30" fillId="0" borderId="21" xfId="0" applyNumberFormat="1" applyFont="1" applyBorder="1" applyAlignment="1">
      <alignment horizontal="left"/>
    </xf>
    <xf numFmtId="180" fontId="30" fillId="0" borderId="41" xfId="0" applyNumberFormat="1" applyFont="1" applyBorder="1" applyAlignment="1">
      <alignment horizontal="left"/>
    </xf>
    <xf numFmtId="180" fontId="30" fillId="0" borderId="20" xfId="0" applyNumberFormat="1" applyFont="1" applyBorder="1" applyAlignment="1">
      <alignment vertical="center"/>
    </xf>
    <xf numFmtId="180" fontId="30" fillId="0" borderId="10" xfId="0" applyNumberFormat="1" applyFont="1" applyFill="1" applyBorder="1" applyAlignment="1">
      <alignment vertical="center"/>
    </xf>
    <xf numFmtId="180" fontId="30" fillId="0" borderId="11" xfId="0" applyNumberFormat="1" applyFont="1" applyFill="1" applyBorder="1" applyAlignment="1">
      <alignment vertical="center"/>
    </xf>
    <xf numFmtId="180" fontId="30" fillId="20" borderId="24" xfId="0" applyNumberFormat="1" applyFont="1" applyFill="1" applyBorder="1" applyAlignment="1">
      <alignment vertical="center"/>
    </xf>
    <xf numFmtId="0" fontId="30" fillId="20" borderId="24" xfId="0" applyFont="1" applyFill="1" applyBorder="1" applyAlignment="1">
      <alignment vertical="center"/>
    </xf>
    <xf numFmtId="180" fontId="30" fillId="0" borderId="12" xfId="0" applyNumberFormat="1" applyFont="1" applyBorder="1" applyAlignment="1">
      <alignment vertical="center"/>
    </xf>
    <xf numFmtId="0" fontId="30" fillId="0" borderId="12" xfId="0" applyFont="1" applyBorder="1" applyAlignment="1">
      <alignment vertical="center"/>
    </xf>
    <xf numFmtId="180" fontId="30" fillId="20" borderId="42" xfId="0" applyNumberFormat="1" applyFont="1" applyFill="1" applyBorder="1" applyAlignment="1">
      <alignment vertical="center"/>
    </xf>
    <xf numFmtId="0" fontId="30" fillId="20" borderId="42" xfId="0" applyFont="1" applyFill="1" applyBorder="1" applyAlignment="1">
      <alignment vertical="center"/>
    </xf>
    <xf numFmtId="180" fontId="30" fillId="0" borderId="43" xfId="0" applyNumberFormat="1" applyFont="1" applyBorder="1" applyAlignment="1">
      <alignment vertical="center"/>
    </xf>
    <xf numFmtId="0" fontId="30" fillId="0" borderId="43" xfId="0" applyFont="1" applyBorder="1" applyAlignment="1">
      <alignment vertical="center"/>
    </xf>
    <xf numFmtId="0" fontId="30" fillId="0" borderId="11" xfId="0" applyFont="1" applyBorder="1" applyAlignment="1">
      <alignment vertical="center"/>
    </xf>
    <xf numFmtId="180" fontId="30" fillId="20" borderId="25" xfId="0" applyNumberFormat="1" applyFont="1" applyFill="1" applyBorder="1" applyAlignment="1">
      <alignment vertical="center"/>
    </xf>
    <xf numFmtId="0" fontId="30" fillId="20" borderId="20" xfId="0" applyFont="1" applyFill="1" applyBorder="1" applyAlignment="1">
      <alignment vertical="center"/>
    </xf>
    <xf numFmtId="0" fontId="30" fillId="0" borderId="0" xfId="0" applyFont="1" applyAlignment="1">
      <alignment vertical="center"/>
    </xf>
    <xf numFmtId="180" fontId="30" fillId="0" borderId="44" xfId="0" applyNumberFormat="1" applyFont="1" applyBorder="1" applyAlignment="1">
      <alignment vertical="center"/>
    </xf>
    <xf numFmtId="0" fontId="30" fillId="0" borderId="10" xfId="0" applyFont="1" applyFill="1" applyBorder="1" applyAlignment="1">
      <alignment vertical="center"/>
    </xf>
    <xf numFmtId="0" fontId="30" fillId="0" borderId="0" xfId="0" applyFont="1" applyFill="1" applyBorder="1" applyAlignment="1">
      <alignment horizontal="center" vertical="center"/>
    </xf>
    <xf numFmtId="0" fontId="30" fillId="0" borderId="11" xfId="0" applyFont="1" applyFill="1" applyBorder="1" applyAlignment="1">
      <alignment vertical="center"/>
    </xf>
    <xf numFmtId="0" fontId="30" fillId="0" borderId="45" xfId="0" applyFont="1" applyFill="1" applyBorder="1" applyAlignment="1">
      <alignment vertical="center"/>
    </xf>
    <xf numFmtId="0" fontId="30" fillId="0" borderId="43" xfId="0" applyFont="1" applyFill="1" applyBorder="1" applyAlignment="1">
      <alignment vertical="center"/>
    </xf>
    <xf numFmtId="0" fontId="30" fillId="0" borderId="16" xfId="0" applyFont="1" applyBorder="1" applyAlignment="1">
      <alignment/>
    </xf>
    <xf numFmtId="38" fontId="30" fillId="20" borderId="10" xfId="49" applyFont="1" applyFill="1" applyBorder="1" applyAlignment="1">
      <alignment horizontal="center" vertical="center"/>
    </xf>
    <xf numFmtId="38" fontId="30" fillId="20" borderId="11" xfId="49" applyFont="1" applyFill="1" applyBorder="1" applyAlignment="1">
      <alignment horizontal="center" vertical="center"/>
    </xf>
    <xf numFmtId="0" fontId="30" fillId="20" borderId="43" xfId="0" applyFont="1" applyFill="1" applyBorder="1" applyAlignment="1">
      <alignment vertical="center"/>
    </xf>
    <xf numFmtId="38" fontId="30" fillId="0" borderId="10" xfId="49" applyFont="1" applyBorder="1" applyAlignment="1">
      <alignment horizontal="center" vertical="center"/>
    </xf>
    <xf numFmtId="38" fontId="30" fillId="0" borderId="11" xfId="49" applyFont="1" applyBorder="1" applyAlignment="1">
      <alignment horizontal="center" vertical="center"/>
    </xf>
    <xf numFmtId="0" fontId="30" fillId="20" borderId="15" xfId="0" applyFont="1" applyFill="1" applyBorder="1" applyAlignment="1">
      <alignment/>
    </xf>
    <xf numFmtId="0" fontId="30" fillId="20" borderId="10" xfId="0" applyFont="1" applyFill="1" applyBorder="1" applyAlignment="1">
      <alignment vertical="center"/>
    </xf>
    <xf numFmtId="0" fontId="30" fillId="0" borderId="46" xfId="0" applyFont="1" applyFill="1" applyBorder="1" applyAlignment="1">
      <alignment/>
    </xf>
    <xf numFmtId="0" fontId="30" fillId="0" borderId="20" xfId="0" applyFont="1" applyFill="1" applyBorder="1" applyAlignment="1">
      <alignment vertical="center"/>
    </xf>
    <xf numFmtId="38" fontId="30" fillId="20" borderId="47" xfId="49" applyFont="1" applyFill="1" applyBorder="1" applyAlignment="1">
      <alignment horizontal="center" vertical="center"/>
    </xf>
    <xf numFmtId="0" fontId="30" fillId="20" borderId="12" xfId="0" applyFont="1" applyFill="1" applyBorder="1" applyAlignment="1">
      <alignment vertical="center"/>
    </xf>
    <xf numFmtId="38" fontId="30" fillId="20" borderId="10" xfId="49" applyFont="1" applyFill="1" applyBorder="1" applyAlignment="1" applyProtection="1">
      <alignment horizontal="center" vertical="center"/>
      <protection/>
    </xf>
    <xf numFmtId="38" fontId="30" fillId="20" borderId="11" xfId="49" applyFont="1" applyFill="1" applyBorder="1" applyAlignment="1" applyProtection="1">
      <alignment horizontal="center" vertical="center"/>
      <protection/>
    </xf>
    <xf numFmtId="0" fontId="30" fillId="20" borderId="43" xfId="0" applyFont="1" applyFill="1" applyBorder="1" applyAlignment="1" applyProtection="1">
      <alignment vertical="center"/>
      <protection/>
    </xf>
    <xf numFmtId="49" fontId="22" fillId="0" borderId="0" xfId="0" applyNumberFormat="1" applyFont="1" applyAlignment="1">
      <alignment horizontal="left" vertical="center"/>
    </xf>
    <xf numFmtId="49" fontId="22" fillId="0" borderId="0" xfId="0" applyNumberFormat="1" applyFont="1" applyAlignment="1">
      <alignment vertical="center"/>
    </xf>
    <xf numFmtId="0" fontId="22" fillId="0" borderId="48" xfId="0" applyFont="1" applyBorder="1" applyAlignment="1">
      <alignment horizontal="center" vertical="center"/>
    </xf>
    <xf numFmtId="49" fontId="22" fillId="0" borderId="49" xfId="0" applyNumberFormat="1" applyFont="1" applyBorder="1" applyAlignment="1">
      <alignment horizontal="left" vertical="center"/>
    </xf>
    <xf numFmtId="49" fontId="22" fillId="0" borderId="49" xfId="0" applyNumberFormat="1"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vertical="center" wrapText="1"/>
    </xf>
    <xf numFmtId="0" fontId="22" fillId="0" borderId="52" xfId="0" applyFont="1" applyBorder="1" applyAlignment="1">
      <alignment vertical="center" wrapText="1"/>
    </xf>
    <xf numFmtId="0" fontId="22" fillId="0" borderId="53" xfId="0" applyFont="1" applyBorder="1" applyAlignment="1">
      <alignment vertical="center" wrapText="1"/>
    </xf>
    <xf numFmtId="0" fontId="22" fillId="0" borderId="54" xfId="0" applyFont="1" applyBorder="1" applyAlignment="1">
      <alignment vertical="center" wrapText="1"/>
    </xf>
    <xf numFmtId="0" fontId="22" fillId="0" borderId="55" xfId="0" applyFont="1" applyBorder="1" applyAlignment="1">
      <alignment vertical="center" wrapText="1"/>
    </xf>
    <xf numFmtId="0" fontId="22" fillId="0" borderId="56" xfId="0" applyFont="1" applyBorder="1" applyAlignment="1">
      <alignment vertical="center" wrapText="1"/>
    </xf>
    <xf numFmtId="49" fontId="48" fillId="0" borderId="57" xfId="43" applyNumberFormat="1" applyBorder="1" applyAlignment="1" applyProtection="1">
      <alignment horizontal="left" vertical="center"/>
      <protection/>
    </xf>
    <xf numFmtId="49" fontId="48" fillId="0" borderId="58" xfId="43" applyNumberFormat="1" applyBorder="1" applyAlignment="1" applyProtection="1">
      <alignment horizontal="left" vertical="center"/>
      <protection/>
    </xf>
    <xf numFmtId="49" fontId="48" fillId="0" borderId="59" xfId="43" applyNumberFormat="1" applyBorder="1" applyAlignment="1" applyProtection="1">
      <alignment horizontal="left" vertical="center"/>
      <protection/>
    </xf>
    <xf numFmtId="49" fontId="48" fillId="0" borderId="60" xfId="43" applyNumberFormat="1" applyBorder="1" applyAlignment="1" applyProtection="1">
      <alignment horizontal="left" vertical="center"/>
      <protection/>
    </xf>
    <xf numFmtId="49" fontId="48" fillId="0" borderId="61" xfId="43" applyNumberFormat="1" applyBorder="1" applyAlignment="1" applyProtection="1">
      <alignment horizontal="left" vertical="center"/>
      <protection/>
    </xf>
    <xf numFmtId="0" fontId="48" fillId="0" borderId="0" xfId="43" applyAlignment="1" applyProtection="1">
      <alignment vertical="center"/>
      <protection/>
    </xf>
    <xf numFmtId="49" fontId="48" fillId="0" borderId="62" xfId="43" applyNumberFormat="1" applyBorder="1" applyAlignment="1" applyProtection="1">
      <alignment horizontal="left" vertical="center"/>
      <protection/>
    </xf>
    <xf numFmtId="49" fontId="48" fillId="0" borderId="62" xfId="43" applyNumberFormat="1" applyBorder="1" applyAlignment="1" applyProtection="1">
      <alignment vertical="center"/>
      <protection/>
    </xf>
    <xf numFmtId="49" fontId="48" fillId="0" borderId="57" xfId="43" applyNumberFormat="1" applyBorder="1" applyAlignment="1" applyProtection="1">
      <alignment vertical="center"/>
      <protection/>
    </xf>
    <xf numFmtId="49" fontId="48" fillId="0" borderId="61" xfId="43" applyNumberFormat="1" applyBorder="1" applyAlignment="1" applyProtection="1">
      <alignment vertical="center"/>
      <protection/>
    </xf>
    <xf numFmtId="49" fontId="48" fillId="0" borderId="60" xfId="43" applyNumberFormat="1" applyBorder="1" applyAlignment="1" applyProtection="1">
      <alignment vertical="center"/>
      <protection/>
    </xf>
    <xf numFmtId="49" fontId="48" fillId="0" borderId="59" xfId="43" applyNumberFormat="1" applyBorder="1" applyAlignment="1" applyProtection="1">
      <alignment vertical="center"/>
      <protection/>
    </xf>
    <xf numFmtId="49" fontId="48" fillId="0" borderId="58" xfId="43" applyNumberFormat="1" applyBorder="1" applyAlignment="1" applyProtection="1">
      <alignment vertical="center"/>
      <protection/>
    </xf>
    <xf numFmtId="180" fontId="23" fillId="3" borderId="0" xfId="0" applyNumberFormat="1" applyFont="1" applyFill="1" applyBorder="1" applyAlignment="1" applyProtection="1">
      <alignment vertical="center"/>
      <protection locked="0"/>
    </xf>
    <xf numFmtId="180" fontId="22" fillId="0" borderId="63" xfId="0" applyNumberFormat="1" applyFont="1" applyBorder="1" applyAlignment="1" applyProtection="1">
      <alignment vertical="center"/>
      <protection locked="0"/>
    </xf>
    <xf numFmtId="180" fontId="25" fillId="24" borderId="63" xfId="49" applyNumberFormat="1" applyFont="1" applyFill="1" applyBorder="1" applyAlignment="1" applyProtection="1">
      <alignment vertical="center"/>
      <protection locked="0"/>
    </xf>
    <xf numFmtId="38" fontId="20" fillId="0" borderId="63" xfId="49" applyFont="1" applyBorder="1" applyAlignment="1" applyProtection="1">
      <alignment vertical="center"/>
      <protection locked="0"/>
    </xf>
    <xf numFmtId="180" fontId="23" fillId="0" borderId="63" xfId="0" applyNumberFormat="1" applyFont="1" applyBorder="1" applyAlignment="1" applyProtection="1">
      <alignment vertical="center"/>
      <protection locked="0"/>
    </xf>
    <xf numFmtId="0" fontId="34" fillId="0" borderId="15" xfId="0" applyFont="1" applyFill="1" applyBorder="1" applyAlignment="1" applyProtection="1">
      <alignment vertical="center"/>
      <protection/>
    </xf>
    <xf numFmtId="0" fontId="22" fillId="0" borderId="16" xfId="0" applyFont="1" applyFill="1" applyBorder="1" applyAlignment="1">
      <alignment vertical="center"/>
    </xf>
    <xf numFmtId="0" fontId="22" fillId="0" borderId="12" xfId="0" applyFont="1" applyFill="1" applyBorder="1" applyAlignment="1">
      <alignment vertical="center"/>
    </xf>
    <xf numFmtId="0" fontId="22" fillId="0" borderId="64" xfId="0" applyFont="1" applyFill="1" applyBorder="1" applyAlignment="1">
      <alignment vertical="center"/>
    </xf>
    <xf numFmtId="0" fontId="22" fillId="0" borderId="65" xfId="0" applyFont="1" applyFill="1" applyBorder="1" applyAlignment="1">
      <alignment vertical="center"/>
    </xf>
    <xf numFmtId="0" fontId="22" fillId="0" borderId="16" xfId="0" applyFont="1" applyBorder="1" applyAlignment="1" applyProtection="1">
      <alignment vertical="center" wrapText="1"/>
      <protection locked="0"/>
    </xf>
    <xf numFmtId="0" fontId="22" fillId="0" borderId="12" xfId="0" applyFont="1" applyBorder="1" applyAlignment="1" applyProtection="1">
      <alignment vertical="center" wrapText="1"/>
      <protection locked="0"/>
    </xf>
    <xf numFmtId="0" fontId="23" fillId="0" borderId="19" xfId="0" applyFont="1" applyBorder="1" applyAlignment="1" applyProtection="1">
      <alignment vertical="center"/>
      <protection locked="0"/>
    </xf>
    <xf numFmtId="0" fontId="19" fillId="0" borderId="66" xfId="0" applyFont="1" applyBorder="1" applyAlignment="1">
      <alignment vertical="center"/>
    </xf>
    <xf numFmtId="0" fontId="22" fillId="25" borderId="16" xfId="0" applyFont="1" applyFill="1" applyBorder="1" applyAlignment="1" applyProtection="1">
      <alignment horizontal="center" vertical="center" shrinkToFit="1"/>
      <protection locked="0"/>
    </xf>
    <xf numFmtId="0" fontId="19" fillId="25" borderId="0" xfId="0" applyFont="1" applyFill="1" applyAlignment="1" applyProtection="1">
      <alignment vertical="center" shrinkToFit="1"/>
      <protection locked="0"/>
    </xf>
    <xf numFmtId="0" fontId="22" fillId="25" borderId="15" xfId="0" applyFont="1" applyFill="1" applyBorder="1" applyAlignment="1" applyProtection="1">
      <alignment vertical="center" shrinkToFit="1"/>
      <protection locked="0"/>
    </xf>
    <xf numFmtId="0" fontId="22" fillId="25" borderId="0" xfId="0" applyFont="1" applyFill="1" applyAlignment="1" applyProtection="1">
      <alignment vertical="center" shrinkToFit="1"/>
      <protection locked="0"/>
    </xf>
    <xf numFmtId="0" fontId="50" fillId="0" borderId="0" xfId="0" applyFont="1" applyAlignment="1">
      <alignment vertical="center"/>
    </xf>
    <xf numFmtId="0" fontId="51" fillId="0" borderId="0" xfId="0" applyFont="1" applyFill="1" applyAlignment="1">
      <alignment vertical="center"/>
    </xf>
    <xf numFmtId="0" fontId="51" fillId="0" borderId="15" xfId="0" applyFont="1" applyFill="1" applyBorder="1" applyAlignment="1" applyProtection="1">
      <alignment vertical="center" shrinkToFit="1"/>
      <protection locked="0"/>
    </xf>
    <xf numFmtId="0" fontId="51" fillId="0" borderId="11" xfId="0" applyFont="1" applyFill="1" applyBorder="1" applyAlignment="1">
      <alignment vertical="center"/>
    </xf>
    <xf numFmtId="0" fontId="51" fillId="0" borderId="16" xfId="0" applyFont="1" applyFill="1" applyBorder="1" applyAlignment="1">
      <alignment horizontal="right" vertical="center"/>
    </xf>
    <xf numFmtId="0" fontId="51" fillId="0" borderId="16" xfId="0" applyFont="1" applyFill="1" applyBorder="1" applyAlignment="1" applyProtection="1">
      <alignment vertical="center" shrinkToFit="1"/>
      <protection locked="0"/>
    </xf>
    <xf numFmtId="0" fontId="51" fillId="0" borderId="12" xfId="0" applyFont="1" applyFill="1" applyBorder="1" applyAlignment="1">
      <alignment vertical="center"/>
    </xf>
    <xf numFmtId="0" fontId="19" fillId="0" borderId="18" xfId="0" applyFont="1" applyFill="1" applyBorder="1" applyAlignment="1" applyProtection="1">
      <alignment horizontal="center" vertical="top"/>
      <protection locked="0"/>
    </xf>
    <xf numFmtId="0" fontId="19" fillId="0" borderId="18" xfId="0" applyFont="1" applyFill="1" applyBorder="1" applyAlignment="1" applyProtection="1">
      <alignment vertical="center"/>
      <protection locked="0"/>
    </xf>
    <xf numFmtId="0" fontId="19" fillId="0" borderId="14" xfId="0" applyFont="1" applyFill="1" applyBorder="1" applyAlignment="1" applyProtection="1">
      <alignment horizontal="center" vertical="top"/>
      <protection locked="0"/>
    </xf>
    <xf numFmtId="0" fontId="19" fillId="0" borderId="19" xfId="0" applyFont="1" applyFill="1" applyBorder="1" applyAlignment="1" applyProtection="1">
      <alignment horizontal="center" vertical="top"/>
      <protection locked="0"/>
    </xf>
    <xf numFmtId="0" fontId="22" fillId="0" borderId="67" xfId="0" applyFont="1" applyBorder="1" applyAlignment="1">
      <alignment horizontal="center" vertical="center" textRotation="255"/>
    </xf>
    <xf numFmtId="0" fontId="22" fillId="0" borderId="68" xfId="0" applyFont="1" applyBorder="1" applyAlignment="1">
      <alignment horizontal="center" vertical="center" textRotation="255"/>
    </xf>
    <xf numFmtId="0" fontId="22" fillId="0" borderId="69" xfId="0" applyFont="1" applyBorder="1" applyAlignment="1">
      <alignment horizontal="center" vertical="center" textRotation="255"/>
    </xf>
    <xf numFmtId="0" fontId="22" fillId="0" borderId="70" xfId="0" applyFont="1" applyBorder="1" applyAlignment="1">
      <alignment horizontal="center" vertical="center" textRotation="255"/>
    </xf>
    <xf numFmtId="0" fontId="22" fillId="0" borderId="71" xfId="0" applyFont="1" applyBorder="1" applyAlignment="1">
      <alignment vertical="center" textRotation="255"/>
    </xf>
    <xf numFmtId="0" fontId="22" fillId="0" borderId="67" xfId="0" applyFont="1" applyBorder="1" applyAlignment="1">
      <alignment vertical="center" textRotation="255"/>
    </xf>
    <xf numFmtId="0" fontId="22" fillId="0" borderId="72" xfId="0" applyFont="1" applyBorder="1" applyAlignment="1">
      <alignment vertical="center" textRotation="255"/>
    </xf>
    <xf numFmtId="0" fontId="52" fillId="0" borderId="0" xfId="0" applyFont="1" applyAlignment="1">
      <alignment horizontal="left" vertical="center"/>
    </xf>
    <xf numFmtId="0" fontId="23" fillId="0" borderId="0" xfId="0" applyFont="1" applyAlignment="1">
      <alignment horizontal="left" vertical="center" wrapText="1"/>
    </xf>
    <xf numFmtId="38" fontId="30" fillId="0" borderId="13" xfId="49" applyFont="1" applyBorder="1" applyAlignment="1">
      <alignment horizontal="right" vertical="center"/>
    </xf>
    <xf numFmtId="38" fontId="30" fillId="0" borderId="41" xfId="49" applyFont="1" applyBorder="1" applyAlignment="1">
      <alignment horizontal="right" vertical="center"/>
    </xf>
    <xf numFmtId="0" fontId="30" fillId="0" borderId="41" xfId="0" applyFont="1" applyBorder="1" applyAlignment="1">
      <alignment horizontal="center" vertical="center"/>
    </xf>
    <xf numFmtId="0" fontId="30" fillId="0" borderId="21" xfId="0" applyFont="1" applyBorder="1" applyAlignment="1">
      <alignment horizontal="center" vertical="center"/>
    </xf>
    <xf numFmtId="0" fontId="30" fillId="0" borderId="13" xfId="0" applyFont="1" applyBorder="1" applyAlignment="1">
      <alignment horizontal="left" vertical="center" wrapText="1"/>
    </xf>
    <xf numFmtId="0" fontId="30" fillId="0" borderId="41" xfId="0" applyFont="1" applyBorder="1" applyAlignment="1">
      <alignment horizontal="left" vertical="center" wrapText="1"/>
    </xf>
    <xf numFmtId="0" fontId="30" fillId="0" borderId="21" xfId="0" applyFont="1" applyBorder="1" applyAlignment="1">
      <alignment horizontal="left" vertical="center" wrapText="1"/>
    </xf>
    <xf numFmtId="0" fontId="30" fillId="25" borderId="13" xfId="0" applyFont="1" applyFill="1" applyBorder="1" applyAlignment="1">
      <alignment horizontal="left" vertical="center" wrapText="1"/>
    </xf>
    <xf numFmtId="0" fontId="30" fillId="25" borderId="41" xfId="0" applyFont="1" applyFill="1" applyBorder="1" applyAlignment="1">
      <alignment horizontal="left" vertical="center" wrapText="1"/>
    </xf>
    <xf numFmtId="0" fontId="30" fillId="25" borderId="21" xfId="0" applyFont="1" applyFill="1" applyBorder="1" applyAlignment="1">
      <alignment horizontal="left" vertical="center" wrapText="1"/>
    </xf>
    <xf numFmtId="0" fontId="30" fillId="0" borderId="0" xfId="0" applyFont="1" applyAlignment="1">
      <alignment horizontal="left" vertical="center" wrapText="1"/>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0" fillId="0" borderId="10" xfId="0" applyFont="1" applyBorder="1" applyAlignment="1">
      <alignment horizontal="center" vertical="center"/>
    </xf>
    <xf numFmtId="0" fontId="30" fillId="0" borderId="18" xfId="0" applyFont="1" applyBorder="1" applyAlignment="1">
      <alignment horizontal="center" vertical="center"/>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23" fillId="0" borderId="18" xfId="0" applyFont="1" applyBorder="1" applyAlignment="1">
      <alignment horizontal="left" vertical="top" wrapText="1"/>
    </xf>
    <xf numFmtId="0" fontId="23" fillId="0" borderId="0" xfId="0" applyFont="1" applyBorder="1" applyAlignment="1">
      <alignment horizontal="left" vertical="top" wrapText="1"/>
    </xf>
    <xf numFmtId="0" fontId="23" fillId="0" borderId="11" xfId="0" applyFont="1" applyBorder="1" applyAlignment="1">
      <alignment horizontal="left" vertical="top" wrapText="1"/>
    </xf>
    <xf numFmtId="0" fontId="23" fillId="0" borderId="19" xfId="0" applyFont="1" applyBorder="1" applyAlignment="1">
      <alignment horizontal="left" vertical="top" wrapText="1"/>
    </xf>
    <xf numFmtId="0" fontId="23" fillId="0" borderId="16" xfId="0" applyFont="1" applyBorder="1" applyAlignment="1">
      <alignment horizontal="left" vertical="top" wrapText="1"/>
    </xf>
    <xf numFmtId="0" fontId="23" fillId="0" borderId="12" xfId="0" applyFont="1" applyBorder="1" applyAlignment="1">
      <alignment horizontal="left" vertical="top" wrapText="1"/>
    </xf>
    <xf numFmtId="0" fontId="30" fillId="0" borderId="14" xfId="0" applyFont="1" applyBorder="1" applyAlignment="1">
      <alignment horizontal="center" vertical="center" shrinkToFit="1"/>
    </xf>
    <xf numFmtId="0" fontId="30" fillId="0" borderId="15"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9" xfId="0" applyFont="1" applyBorder="1" applyAlignment="1">
      <alignment horizontal="center" vertical="center" shrinkToFit="1"/>
    </xf>
    <xf numFmtId="0" fontId="30" fillId="0" borderId="16" xfId="0" applyFont="1" applyBorder="1" applyAlignment="1">
      <alignment horizontal="center" vertical="center" shrinkToFit="1"/>
    </xf>
    <xf numFmtId="0" fontId="30" fillId="0" borderId="12" xfId="0" applyFont="1" applyBorder="1" applyAlignment="1">
      <alignment horizontal="center" vertical="center" shrinkToFit="1"/>
    </xf>
    <xf numFmtId="0" fontId="30" fillId="25" borderId="14" xfId="0" applyFont="1" applyFill="1" applyBorder="1" applyAlignment="1">
      <alignment horizontal="left" vertical="center" wrapText="1"/>
    </xf>
    <xf numFmtId="0" fontId="30" fillId="25" borderId="15" xfId="0" applyFont="1" applyFill="1" applyBorder="1" applyAlignment="1">
      <alignment horizontal="left" vertical="center" wrapText="1"/>
    </xf>
    <xf numFmtId="0" fontId="30" fillId="25" borderId="10" xfId="0" applyFont="1" applyFill="1" applyBorder="1" applyAlignment="1">
      <alignment horizontal="left" vertical="center" wrapText="1"/>
    </xf>
    <xf numFmtId="0" fontId="30" fillId="25" borderId="18" xfId="0" applyFont="1" applyFill="1" applyBorder="1" applyAlignment="1">
      <alignment horizontal="left" vertical="center" wrapText="1"/>
    </xf>
    <xf numFmtId="0" fontId="30" fillId="25" borderId="0" xfId="0" applyFont="1" applyFill="1" applyBorder="1" applyAlignment="1">
      <alignment horizontal="left" vertical="center" wrapText="1"/>
    </xf>
    <xf numFmtId="0" fontId="30" fillId="25" borderId="11" xfId="0" applyFont="1" applyFill="1" applyBorder="1" applyAlignment="1">
      <alignment horizontal="left" vertical="center" wrapText="1"/>
    </xf>
    <xf numFmtId="0" fontId="30" fillId="25" borderId="19" xfId="0" applyFont="1" applyFill="1" applyBorder="1" applyAlignment="1">
      <alignment horizontal="left" vertical="center" wrapText="1"/>
    </xf>
    <xf numFmtId="0" fontId="30" fillId="25" borderId="16" xfId="0" applyFont="1" applyFill="1" applyBorder="1" applyAlignment="1">
      <alignment horizontal="left" vertical="center" wrapText="1"/>
    </xf>
    <xf numFmtId="0" fontId="30" fillId="25" borderId="12" xfId="0" applyFont="1" applyFill="1" applyBorder="1" applyAlignment="1">
      <alignment horizontal="left" vertical="center" wrapText="1"/>
    </xf>
    <xf numFmtId="0" fontId="36" fillId="0" borderId="14" xfId="62" applyFont="1" applyBorder="1" applyAlignment="1">
      <alignment horizontal="center" vertical="center"/>
      <protection/>
    </xf>
    <xf numFmtId="0" fontId="36" fillId="0" borderId="15" xfId="62" applyFont="1" applyBorder="1" applyAlignment="1">
      <alignment horizontal="center" vertical="center"/>
      <protection/>
    </xf>
    <xf numFmtId="0" fontId="36" fillId="0" borderId="10" xfId="62" applyFont="1" applyBorder="1" applyAlignment="1">
      <alignment horizontal="center" vertical="center"/>
      <protection/>
    </xf>
    <xf numFmtId="0" fontId="36" fillId="0" borderId="18" xfId="62" applyFont="1" applyBorder="1" applyAlignment="1">
      <alignment horizontal="center" vertical="center"/>
      <protection/>
    </xf>
    <xf numFmtId="0" fontId="36" fillId="0" borderId="0" xfId="62" applyFont="1" applyBorder="1" applyAlignment="1">
      <alignment horizontal="center" vertical="center"/>
      <protection/>
    </xf>
    <xf numFmtId="0" fontId="36" fillId="0" borderId="11" xfId="62" applyFont="1" applyBorder="1" applyAlignment="1">
      <alignment horizontal="center" vertical="center"/>
      <protection/>
    </xf>
    <xf numFmtId="0" fontId="36" fillId="0" borderId="19" xfId="62" applyFont="1" applyBorder="1" applyAlignment="1">
      <alignment horizontal="center" vertical="center"/>
      <protection/>
    </xf>
    <xf numFmtId="0" fontId="36" fillId="0" borderId="16" xfId="62" applyFont="1" applyBorder="1" applyAlignment="1">
      <alignment horizontal="center" vertical="center"/>
      <protection/>
    </xf>
    <xf numFmtId="0" fontId="36" fillId="0" borderId="12" xfId="62" applyFont="1" applyBorder="1" applyAlignment="1">
      <alignment horizontal="center" vertical="center"/>
      <protection/>
    </xf>
    <xf numFmtId="0" fontId="30" fillId="25" borderId="14" xfId="0" applyFont="1" applyFill="1" applyBorder="1" applyAlignment="1" applyProtection="1">
      <alignment horizontal="center" vertical="center"/>
      <protection locked="0"/>
    </xf>
    <xf numFmtId="0" fontId="30" fillId="25" borderId="15" xfId="0" applyFont="1" applyFill="1" applyBorder="1" applyAlignment="1" applyProtection="1">
      <alignment horizontal="center" vertical="center"/>
      <protection locked="0"/>
    </xf>
    <xf numFmtId="0" fontId="30" fillId="25" borderId="18" xfId="0" applyFont="1" applyFill="1" applyBorder="1" applyAlignment="1" applyProtection="1">
      <alignment horizontal="center" vertical="center"/>
      <protection locked="0"/>
    </xf>
    <xf numFmtId="0" fontId="30" fillId="25" borderId="0" xfId="0" applyFont="1" applyFill="1" applyBorder="1" applyAlignment="1" applyProtection="1">
      <alignment horizontal="center" vertical="center"/>
      <protection locked="0"/>
    </xf>
    <xf numFmtId="0" fontId="30" fillId="25" borderId="19" xfId="0" applyFont="1" applyFill="1" applyBorder="1" applyAlignment="1" applyProtection="1">
      <alignment horizontal="center" vertical="center"/>
      <protection locked="0"/>
    </xf>
    <xf numFmtId="0" fontId="30" fillId="25" borderId="16" xfId="0" applyFont="1" applyFill="1" applyBorder="1" applyAlignment="1" applyProtection="1">
      <alignment horizontal="center" vertical="center"/>
      <protection locked="0"/>
    </xf>
    <xf numFmtId="0" fontId="24" fillId="0" borderId="0" xfId="0" applyFont="1" applyAlignment="1">
      <alignment horizontal="center" vertical="center"/>
    </xf>
    <xf numFmtId="0" fontId="26" fillId="0" borderId="0" xfId="0" applyFont="1" applyAlignment="1">
      <alignment horizontal="center" vertical="center"/>
    </xf>
    <xf numFmtId="0" fontId="22" fillId="0" borderId="41" xfId="0" applyFont="1" applyBorder="1" applyAlignment="1">
      <alignment horizontal="left" vertical="center"/>
    </xf>
    <xf numFmtId="0" fontId="22" fillId="0" borderId="21" xfId="0" applyFont="1" applyBorder="1" applyAlignment="1">
      <alignment horizontal="left" vertical="center"/>
    </xf>
    <xf numFmtId="0" fontId="30" fillId="0" borderId="13" xfId="0" applyFont="1" applyBorder="1" applyAlignment="1">
      <alignment horizontal="right" vertical="center"/>
    </xf>
    <xf numFmtId="0" fontId="30" fillId="0" borderId="41" xfId="0" applyFont="1" applyBorder="1" applyAlignment="1">
      <alignment horizontal="right" vertical="center"/>
    </xf>
    <xf numFmtId="0" fontId="21" fillId="0" borderId="1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11" xfId="0" applyFont="1" applyBorder="1" applyAlignment="1">
      <alignment horizontal="left" vertical="center" shrinkToFit="1"/>
    </xf>
    <xf numFmtId="0" fontId="22" fillId="0" borderId="0" xfId="0" applyFont="1" applyAlignment="1">
      <alignment horizontal="left" vertical="center" wrapText="1"/>
    </xf>
    <xf numFmtId="0" fontId="22" fillId="0" borderId="73" xfId="0" applyFont="1" applyBorder="1" applyAlignment="1">
      <alignment horizontal="center" vertical="center"/>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22" fillId="0" borderId="10" xfId="0" applyFont="1" applyBorder="1" applyAlignment="1">
      <alignment horizontal="left" vertical="center" wrapText="1"/>
    </xf>
    <xf numFmtId="0" fontId="22" fillId="0" borderId="18" xfId="0" applyFont="1" applyBorder="1" applyAlignment="1">
      <alignment horizontal="left" vertical="center" wrapText="1"/>
    </xf>
    <xf numFmtId="0" fontId="22" fillId="0" borderId="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9" xfId="0" applyFont="1" applyBorder="1" applyAlignment="1">
      <alignment horizontal="left" vertical="center" wrapText="1"/>
    </xf>
    <xf numFmtId="0" fontId="22" fillId="0" borderId="16"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vertical="center" wrapText="1"/>
    </xf>
    <xf numFmtId="0" fontId="22" fillId="0" borderId="15" xfId="0" applyFont="1" applyBorder="1" applyAlignment="1">
      <alignment vertical="center" wrapText="1"/>
    </xf>
    <xf numFmtId="0" fontId="22" fillId="0" borderId="10" xfId="0" applyFont="1" applyBorder="1" applyAlignment="1">
      <alignment vertical="center" wrapText="1"/>
    </xf>
    <xf numFmtId="0" fontId="22" fillId="0" borderId="18" xfId="0" applyFont="1" applyBorder="1" applyAlignment="1">
      <alignment vertical="center" wrapText="1"/>
    </xf>
    <xf numFmtId="0" fontId="22" fillId="0" borderId="0" xfId="0" applyFont="1" applyBorder="1" applyAlignment="1">
      <alignment vertical="center" wrapText="1"/>
    </xf>
    <xf numFmtId="0" fontId="22" fillId="0" borderId="11" xfId="0" applyFont="1" applyBorder="1" applyAlignment="1">
      <alignment vertical="center" wrapText="1"/>
    </xf>
    <xf numFmtId="0" fontId="22" fillId="0" borderId="19" xfId="0" applyFont="1" applyBorder="1" applyAlignment="1">
      <alignment vertical="center" wrapText="1"/>
    </xf>
    <xf numFmtId="0" fontId="22" fillId="0" borderId="16" xfId="0" applyFont="1" applyBorder="1" applyAlignment="1">
      <alignment vertical="center" wrapText="1"/>
    </xf>
    <xf numFmtId="0" fontId="22" fillId="0" borderId="12" xfId="0" applyFont="1" applyBorder="1" applyAlignment="1">
      <alignment vertical="center" wrapText="1"/>
    </xf>
    <xf numFmtId="0" fontId="23" fillId="0" borderId="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2" fillId="0" borderId="38" xfId="0" applyFont="1" applyBorder="1" applyAlignment="1">
      <alignment horizontal="left" vertical="center"/>
    </xf>
    <xf numFmtId="0" fontId="22" fillId="0" borderId="74" xfId="0" applyFont="1" applyBorder="1" applyAlignment="1">
      <alignment horizontal="left" vertical="center"/>
    </xf>
    <xf numFmtId="0" fontId="22" fillId="0" borderId="75" xfId="0" applyFont="1" applyBorder="1" applyAlignment="1">
      <alignment horizontal="left"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0" borderId="12" xfId="0" applyFont="1" applyBorder="1" applyAlignment="1">
      <alignment horizontal="center"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0" xfId="0" applyFont="1" applyBorder="1" applyAlignment="1">
      <alignment horizontal="left" vertical="center"/>
    </xf>
    <xf numFmtId="0" fontId="22" fillId="0" borderId="0" xfId="0" applyFont="1" applyAlignment="1">
      <alignment horizontal="left" vertical="top" wrapText="1"/>
    </xf>
    <xf numFmtId="0" fontId="23" fillId="0" borderId="19" xfId="0" applyFont="1" applyBorder="1" applyAlignment="1">
      <alignment horizontal="left" vertical="center"/>
    </xf>
    <xf numFmtId="0" fontId="23" fillId="0" borderId="16" xfId="0" applyFont="1" applyBorder="1" applyAlignment="1">
      <alignment horizontal="left" vertical="center"/>
    </xf>
    <xf numFmtId="0" fontId="23" fillId="0" borderId="12" xfId="0" applyFont="1" applyBorder="1" applyAlignment="1">
      <alignment horizontal="left" vertical="center"/>
    </xf>
    <xf numFmtId="0" fontId="22" fillId="0" borderId="0" xfId="0" applyFont="1" applyBorder="1" applyAlignment="1" applyProtection="1">
      <alignment horizontal="left" vertical="top" wrapText="1"/>
      <protection locked="0"/>
    </xf>
    <xf numFmtId="0" fontId="22" fillId="0" borderId="16" xfId="0" applyFont="1" applyBorder="1" applyAlignment="1" applyProtection="1">
      <alignment horizontal="left" vertical="top" wrapText="1"/>
      <protection locked="0"/>
    </xf>
    <xf numFmtId="0" fontId="20" fillId="0" borderId="0" xfId="0" applyFont="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1" fillId="0" borderId="19" xfId="0" applyFont="1" applyBorder="1" applyAlignment="1">
      <alignment vertical="center" wrapText="1"/>
    </xf>
    <xf numFmtId="0" fontId="21" fillId="0" borderId="16" xfId="0" applyFont="1" applyBorder="1" applyAlignment="1">
      <alignment vertical="center" wrapText="1"/>
    </xf>
    <xf numFmtId="0" fontId="21" fillId="0" borderId="12" xfId="0" applyFont="1" applyBorder="1" applyAlignment="1">
      <alignment vertical="center" wrapText="1"/>
    </xf>
    <xf numFmtId="0" fontId="22" fillId="0" borderId="0" xfId="0" applyFont="1" applyAlignment="1" applyProtection="1">
      <alignment horizontal="center" vertical="center"/>
      <protection locked="0"/>
    </xf>
    <xf numFmtId="0" fontId="22" fillId="0" borderId="0" xfId="0" applyFont="1" applyBorder="1" applyAlignment="1">
      <alignment horizontal="left" vertical="center"/>
    </xf>
    <xf numFmtId="0" fontId="23" fillId="0" borderId="0" xfId="0" applyFont="1" applyBorder="1" applyAlignment="1" applyProtection="1">
      <alignment horizontal="left" vertical="center" wrapText="1" shrinkToFit="1"/>
      <protection locked="0"/>
    </xf>
    <xf numFmtId="0" fontId="22" fillId="0" borderId="11" xfId="0" applyFont="1" applyBorder="1" applyAlignment="1">
      <alignment horizontal="left" vertical="center"/>
    </xf>
    <xf numFmtId="0" fontId="23" fillId="0" borderId="0"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2" fillId="0" borderId="0" xfId="0" applyFont="1" applyBorder="1" applyAlignment="1" applyProtection="1">
      <alignment horizontal="left" vertical="center" shrinkToFit="1"/>
      <protection locked="0"/>
    </xf>
    <xf numFmtId="0" fontId="22" fillId="0" borderId="0" xfId="0" applyFont="1" applyBorder="1" applyAlignment="1">
      <alignment horizontal="left" vertical="top" wrapText="1"/>
    </xf>
    <xf numFmtId="0" fontId="22" fillId="0" borderId="11" xfId="0" applyFont="1" applyBorder="1" applyAlignment="1">
      <alignment horizontal="left" vertical="top" wrapText="1"/>
    </xf>
    <xf numFmtId="0" fontId="22" fillId="0" borderId="18"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11" xfId="0" applyFont="1" applyBorder="1" applyAlignment="1">
      <alignment horizontal="left" vertical="center" shrinkToFit="1"/>
    </xf>
    <xf numFmtId="0" fontId="19" fillId="0" borderId="0" xfId="0" applyFont="1" applyAlignment="1">
      <alignment horizontal="left" vertical="top" wrapText="1"/>
    </xf>
    <xf numFmtId="0" fontId="21" fillId="0" borderId="0"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Border="1" applyAlignment="1">
      <alignment horizontal="left" vertical="center"/>
    </xf>
    <xf numFmtId="0" fontId="21" fillId="0" borderId="11" xfId="0" applyFont="1" applyBorder="1" applyAlignment="1">
      <alignment horizontal="left" vertical="center"/>
    </xf>
    <xf numFmtId="0" fontId="23" fillId="0" borderId="0" xfId="0" applyFont="1" applyBorder="1" applyAlignment="1">
      <alignment horizontal="left" vertical="center"/>
    </xf>
    <xf numFmtId="0" fontId="23" fillId="0" borderId="11" xfId="0" applyFont="1" applyBorder="1" applyAlignment="1">
      <alignment horizontal="left" vertical="center"/>
    </xf>
    <xf numFmtId="0" fontId="22" fillId="0" borderId="15" xfId="0" applyFont="1" applyBorder="1" applyAlignment="1">
      <alignment vertical="center"/>
    </xf>
    <xf numFmtId="0" fontId="22" fillId="0" borderId="10" xfId="0" applyFont="1" applyBorder="1" applyAlignment="1">
      <alignment vertical="center"/>
    </xf>
    <xf numFmtId="0" fontId="22" fillId="0" borderId="18" xfId="0" applyFont="1" applyBorder="1" applyAlignment="1">
      <alignment vertical="center"/>
    </xf>
    <xf numFmtId="0" fontId="22" fillId="0" borderId="0" xfId="0" applyFont="1" applyBorder="1" applyAlignment="1">
      <alignment vertical="center"/>
    </xf>
    <xf numFmtId="0" fontId="22" fillId="0" borderId="11" xfId="0" applyFont="1" applyBorder="1" applyAlignment="1">
      <alignment vertical="center"/>
    </xf>
    <xf numFmtId="0" fontId="22" fillId="0" borderId="19" xfId="0" applyFont="1" applyBorder="1" applyAlignment="1">
      <alignment vertical="center"/>
    </xf>
    <xf numFmtId="0" fontId="22" fillId="0" borderId="16" xfId="0" applyFont="1" applyBorder="1" applyAlignment="1">
      <alignment vertical="center"/>
    </xf>
    <xf numFmtId="0" fontId="22" fillId="0" borderId="12" xfId="0" applyFont="1" applyBorder="1" applyAlignment="1">
      <alignment vertical="center"/>
    </xf>
    <xf numFmtId="0" fontId="21" fillId="0" borderId="16" xfId="0" applyFont="1" applyBorder="1" applyAlignment="1">
      <alignment horizontal="left" vertical="center" wrapText="1"/>
    </xf>
    <xf numFmtId="0" fontId="21" fillId="0" borderId="12" xfId="0" applyFont="1" applyBorder="1" applyAlignment="1">
      <alignment horizontal="left" vertical="center" wrapText="1"/>
    </xf>
    <xf numFmtId="0" fontId="22" fillId="21" borderId="14" xfId="0" applyFont="1" applyFill="1" applyBorder="1" applyAlignment="1" applyProtection="1">
      <alignment horizontal="left" vertical="center" wrapText="1"/>
      <protection locked="0"/>
    </xf>
    <xf numFmtId="0" fontId="22" fillId="21" borderId="15" xfId="0" applyFont="1" applyFill="1" applyBorder="1" applyAlignment="1" applyProtection="1">
      <alignment horizontal="left" vertical="center" wrapText="1"/>
      <protection locked="0"/>
    </xf>
    <xf numFmtId="0" fontId="22" fillId="21" borderId="10" xfId="0" applyFont="1" applyFill="1" applyBorder="1" applyAlignment="1" applyProtection="1">
      <alignment horizontal="left" vertical="center" wrapText="1"/>
      <protection locked="0"/>
    </xf>
    <xf numFmtId="0" fontId="22" fillId="21" borderId="18" xfId="0" applyFont="1" applyFill="1" applyBorder="1" applyAlignment="1" applyProtection="1">
      <alignment horizontal="left" vertical="center" wrapText="1"/>
      <protection locked="0"/>
    </xf>
    <xf numFmtId="0" fontId="22" fillId="21" borderId="0" xfId="0" applyFont="1" applyFill="1" applyBorder="1" applyAlignment="1" applyProtection="1">
      <alignment horizontal="left" vertical="center" wrapText="1"/>
      <protection locked="0"/>
    </xf>
    <xf numFmtId="0" fontId="22" fillId="21" borderId="11" xfId="0" applyFont="1" applyFill="1" applyBorder="1" applyAlignment="1" applyProtection="1">
      <alignment horizontal="left" vertical="center" wrapText="1"/>
      <protection locked="0"/>
    </xf>
    <xf numFmtId="0" fontId="22" fillId="21" borderId="19" xfId="0" applyFont="1" applyFill="1" applyBorder="1" applyAlignment="1" applyProtection="1">
      <alignment horizontal="left" vertical="center" wrapText="1"/>
      <protection locked="0"/>
    </xf>
    <xf numFmtId="0" fontId="22" fillId="21" borderId="16" xfId="0" applyFont="1" applyFill="1" applyBorder="1" applyAlignment="1" applyProtection="1">
      <alignment horizontal="left" vertical="center" wrapText="1"/>
      <protection locked="0"/>
    </xf>
    <xf numFmtId="0" fontId="22" fillId="21" borderId="12" xfId="0" applyFont="1" applyFill="1" applyBorder="1" applyAlignment="1" applyProtection="1">
      <alignment horizontal="left" vertical="center" wrapText="1"/>
      <protection locked="0"/>
    </xf>
    <xf numFmtId="0" fontId="22" fillId="21" borderId="14" xfId="0" applyFont="1" applyFill="1" applyBorder="1" applyAlignment="1" applyProtection="1">
      <alignment horizontal="left" vertical="top" wrapText="1"/>
      <protection locked="0"/>
    </xf>
    <xf numFmtId="0" fontId="22" fillId="21" borderId="15" xfId="0" applyFont="1" applyFill="1" applyBorder="1" applyAlignment="1" applyProtection="1">
      <alignment horizontal="left" vertical="top" wrapText="1"/>
      <protection locked="0"/>
    </xf>
    <xf numFmtId="0" fontId="22" fillId="21" borderId="10" xfId="0" applyFont="1" applyFill="1" applyBorder="1" applyAlignment="1" applyProtection="1">
      <alignment horizontal="left" vertical="top" wrapText="1"/>
      <protection locked="0"/>
    </xf>
    <xf numFmtId="0" fontId="22" fillId="21" borderId="18" xfId="0" applyFont="1" applyFill="1" applyBorder="1" applyAlignment="1" applyProtection="1">
      <alignment horizontal="left" vertical="top" wrapText="1"/>
      <protection locked="0"/>
    </xf>
    <xf numFmtId="0" fontId="22" fillId="21" borderId="0" xfId="0" applyFont="1" applyFill="1" applyBorder="1" applyAlignment="1" applyProtection="1">
      <alignment horizontal="left" vertical="top" wrapText="1"/>
      <protection locked="0"/>
    </xf>
    <xf numFmtId="0" fontId="22" fillId="21" borderId="11" xfId="0" applyFont="1" applyFill="1" applyBorder="1" applyAlignment="1" applyProtection="1">
      <alignment horizontal="left" vertical="top" wrapText="1"/>
      <protection locked="0"/>
    </xf>
    <xf numFmtId="0" fontId="22" fillId="21" borderId="19" xfId="0" applyFont="1" applyFill="1" applyBorder="1" applyAlignment="1" applyProtection="1">
      <alignment horizontal="left" vertical="top" wrapText="1"/>
      <protection locked="0"/>
    </xf>
    <xf numFmtId="0" fontId="22" fillId="21" borderId="16" xfId="0" applyFont="1" applyFill="1" applyBorder="1" applyAlignment="1" applyProtection="1">
      <alignment horizontal="left" vertical="top" wrapText="1"/>
      <protection locked="0"/>
    </xf>
    <xf numFmtId="0" fontId="22" fillId="21" borderId="12" xfId="0" applyFont="1" applyFill="1" applyBorder="1" applyAlignment="1" applyProtection="1">
      <alignment horizontal="left" vertical="top" wrapText="1"/>
      <protection locked="0"/>
    </xf>
    <xf numFmtId="0" fontId="19" fillId="0" borderId="0" xfId="0" applyFont="1" applyBorder="1" applyAlignment="1">
      <alignment horizontal="center" vertical="center"/>
    </xf>
    <xf numFmtId="0" fontId="19" fillId="0" borderId="14" xfId="0" applyFont="1" applyFill="1" applyBorder="1" applyAlignment="1" applyProtection="1">
      <alignment horizontal="left" vertical="center" wrapText="1" shrinkToFit="1"/>
      <protection locked="0"/>
    </xf>
    <xf numFmtId="0" fontId="19" fillId="0" borderId="15" xfId="0" applyFont="1" applyFill="1" applyBorder="1" applyAlignment="1" applyProtection="1">
      <alignment horizontal="left" vertical="center" wrapText="1" shrinkToFit="1"/>
      <protection locked="0"/>
    </xf>
    <xf numFmtId="0" fontId="19" fillId="0" borderId="10" xfId="0" applyFont="1" applyFill="1" applyBorder="1" applyAlignment="1" applyProtection="1">
      <alignment horizontal="left" vertical="center" wrapText="1" shrinkToFit="1"/>
      <protection locked="0"/>
    </xf>
    <xf numFmtId="0" fontId="19" fillId="0" borderId="18" xfId="0" applyFont="1" applyFill="1" applyBorder="1" applyAlignment="1" applyProtection="1">
      <alignment horizontal="left" vertical="center" wrapText="1" shrinkToFit="1"/>
      <protection locked="0"/>
    </xf>
    <xf numFmtId="0" fontId="19" fillId="0" borderId="0" xfId="0" applyFont="1" applyFill="1" applyBorder="1" applyAlignment="1" applyProtection="1">
      <alignment horizontal="left" vertical="center" wrapText="1" shrinkToFit="1"/>
      <protection locked="0"/>
    </xf>
    <xf numFmtId="0" fontId="19" fillId="0" borderId="11" xfId="0" applyFont="1" applyFill="1" applyBorder="1" applyAlignment="1" applyProtection="1">
      <alignment horizontal="left" vertical="center" wrapText="1" shrinkToFit="1"/>
      <protection locked="0"/>
    </xf>
    <xf numFmtId="0" fontId="19" fillId="0" borderId="19" xfId="0" applyFont="1" applyFill="1" applyBorder="1" applyAlignment="1" applyProtection="1">
      <alignment horizontal="left" vertical="center" wrapText="1" shrinkToFit="1"/>
      <protection locked="0"/>
    </xf>
    <xf numFmtId="0" fontId="19" fillId="0" borderId="16" xfId="0" applyFont="1" applyFill="1" applyBorder="1" applyAlignment="1" applyProtection="1">
      <alignment horizontal="left" vertical="center" wrapText="1" shrinkToFit="1"/>
      <protection locked="0"/>
    </xf>
    <xf numFmtId="0" fontId="19" fillId="0" borderId="12" xfId="0" applyFont="1" applyFill="1" applyBorder="1" applyAlignment="1" applyProtection="1">
      <alignment horizontal="left" vertical="center" wrapText="1" shrinkToFit="1"/>
      <protection locked="0"/>
    </xf>
    <xf numFmtId="0" fontId="24" fillId="0" borderId="14" xfId="0" applyFont="1" applyFill="1" applyBorder="1" applyAlignment="1" applyProtection="1">
      <alignment horizontal="left" vertical="center" wrapText="1" shrinkToFit="1"/>
      <protection locked="0"/>
    </xf>
    <xf numFmtId="0" fontId="24" fillId="0" borderId="15" xfId="0" applyFont="1" applyFill="1" applyBorder="1" applyAlignment="1" applyProtection="1">
      <alignment horizontal="left" vertical="center" wrapText="1" shrinkToFit="1"/>
      <protection locked="0"/>
    </xf>
    <xf numFmtId="0" fontId="24" fillId="0" borderId="10" xfId="0" applyFont="1" applyFill="1" applyBorder="1" applyAlignment="1" applyProtection="1">
      <alignment horizontal="left" vertical="center" wrapText="1" shrinkToFit="1"/>
      <protection locked="0"/>
    </xf>
    <xf numFmtId="0" fontId="24" fillId="0" borderId="18" xfId="0" applyFont="1" applyFill="1" applyBorder="1" applyAlignment="1" applyProtection="1">
      <alignment horizontal="left" vertical="center" wrapText="1" shrinkToFit="1"/>
      <protection locked="0"/>
    </xf>
    <xf numFmtId="0" fontId="24" fillId="0" borderId="0" xfId="0" applyFont="1" applyFill="1" applyBorder="1" applyAlignment="1" applyProtection="1">
      <alignment horizontal="left" vertical="center" wrapText="1" shrinkToFit="1"/>
      <protection locked="0"/>
    </xf>
    <xf numFmtId="0" fontId="24" fillId="0" borderId="11" xfId="0" applyFont="1" applyFill="1" applyBorder="1" applyAlignment="1" applyProtection="1">
      <alignment horizontal="left" vertical="center" wrapText="1" shrinkToFit="1"/>
      <protection locked="0"/>
    </xf>
    <xf numFmtId="0" fontId="24" fillId="0" borderId="19" xfId="0" applyFont="1" applyFill="1" applyBorder="1" applyAlignment="1" applyProtection="1">
      <alignment horizontal="left" vertical="center" wrapText="1" shrinkToFit="1"/>
      <protection locked="0"/>
    </xf>
    <xf numFmtId="0" fontId="24" fillId="0" borderId="16" xfId="0" applyFont="1" applyFill="1" applyBorder="1" applyAlignment="1" applyProtection="1">
      <alignment horizontal="left" vertical="center" wrapText="1" shrinkToFit="1"/>
      <protection locked="0"/>
    </xf>
    <xf numFmtId="0" fontId="24" fillId="0" borderId="12" xfId="0" applyFont="1" applyFill="1" applyBorder="1" applyAlignment="1" applyProtection="1">
      <alignment horizontal="left" vertical="center" wrapText="1" shrinkToFit="1"/>
      <protection locked="0"/>
    </xf>
    <xf numFmtId="0" fontId="22" fillId="0" borderId="14" xfId="0" applyFont="1" applyFill="1" applyBorder="1" applyAlignment="1" applyProtection="1">
      <alignment horizontal="left" vertical="center" wrapText="1" shrinkToFit="1"/>
      <protection locked="0"/>
    </xf>
    <xf numFmtId="0" fontId="22" fillId="0" borderId="15" xfId="0" applyFont="1" applyFill="1" applyBorder="1" applyAlignment="1" applyProtection="1">
      <alignment horizontal="left" vertical="center" wrapText="1" shrinkToFit="1"/>
      <protection locked="0"/>
    </xf>
    <xf numFmtId="0" fontId="22" fillId="0" borderId="10" xfId="0" applyFont="1" applyFill="1" applyBorder="1" applyAlignment="1" applyProtection="1">
      <alignment horizontal="left" vertical="center" wrapText="1" shrinkToFit="1"/>
      <protection locked="0"/>
    </xf>
    <xf numFmtId="0" fontId="22" fillId="0" borderId="18" xfId="0" applyFont="1" applyFill="1" applyBorder="1" applyAlignment="1" applyProtection="1">
      <alignment horizontal="left" vertical="center" wrapText="1" shrinkToFit="1"/>
      <protection locked="0"/>
    </xf>
    <xf numFmtId="0" fontId="22" fillId="0" borderId="0" xfId="0" applyFont="1" applyFill="1" applyBorder="1" applyAlignment="1" applyProtection="1">
      <alignment horizontal="left" vertical="center" wrapText="1" shrinkToFit="1"/>
      <protection locked="0"/>
    </xf>
    <xf numFmtId="0" fontId="22" fillId="0" borderId="11" xfId="0" applyFont="1" applyFill="1" applyBorder="1" applyAlignment="1" applyProtection="1">
      <alignment horizontal="left" vertical="center" wrapText="1" shrinkToFit="1"/>
      <protection locked="0"/>
    </xf>
    <xf numFmtId="0" fontId="22" fillId="0" borderId="19" xfId="0" applyFont="1" applyFill="1" applyBorder="1" applyAlignment="1" applyProtection="1">
      <alignment horizontal="left" vertical="center" wrapText="1" shrinkToFit="1"/>
      <protection locked="0"/>
    </xf>
    <xf numFmtId="0" fontId="22" fillId="0" borderId="16" xfId="0" applyFont="1" applyFill="1" applyBorder="1" applyAlignment="1" applyProtection="1">
      <alignment horizontal="left" vertical="center" wrapText="1" shrinkToFit="1"/>
      <protection locked="0"/>
    </xf>
    <xf numFmtId="0" fontId="22" fillId="0" borderId="12" xfId="0" applyFont="1" applyFill="1" applyBorder="1" applyAlignment="1" applyProtection="1">
      <alignment horizontal="left" vertical="center" wrapText="1" shrinkToFit="1"/>
      <protection locked="0"/>
    </xf>
    <xf numFmtId="0" fontId="19" fillId="21" borderId="15" xfId="0" applyFont="1" applyFill="1" applyBorder="1" applyAlignment="1" applyProtection="1">
      <alignment horizontal="center" vertical="center" shrinkToFit="1"/>
      <protection locked="0"/>
    </xf>
    <xf numFmtId="0" fontId="19" fillId="21" borderId="0" xfId="0" applyFont="1" applyFill="1" applyBorder="1" applyAlignment="1" applyProtection="1">
      <alignment horizontal="center" vertical="center" shrinkToFit="1"/>
      <protection locked="0"/>
    </xf>
    <xf numFmtId="0" fontId="19" fillId="21" borderId="16" xfId="0" applyFont="1" applyFill="1" applyBorder="1" applyAlignment="1" applyProtection="1">
      <alignment horizontal="center" vertical="center" shrinkToFit="1"/>
      <protection locked="0"/>
    </xf>
    <xf numFmtId="0" fontId="22" fillId="0" borderId="0" xfId="0" applyFont="1" applyFill="1" applyBorder="1" applyAlignment="1">
      <alignment horizontal="center" vertical="center"/>
    </xf>
    <xf numFmtId="0" fontId="22" fillId="0" borderId="0" xfId="0" applyFont="1" applyFill="1" applyBorder="1" applyAlignment="1" applyProtection="1">
      <alignment horizontal="center" vertical="center" shrinkToFit="1"/>
      <protection locked="0"/>
    </xf>
    <xf numFmtId="0" fontId="21" fillId="0" borderId="0" xfId="0" applyFont="1" applyAlignment="1">
      <alignment horizontal="left" vertical="center"/>
    </xf>
    <xf numFmtId="0" fontId="22" fillId="0" borderId="13" xfId="0" applyFont="1" applyBorder="1" applyAlignment="1">
      <alignment horizontal="center" vertical="center"/>
    </xf>
    <xf numFmtId="0" fontId="22" fillId="0" borderId="41" xfId="0" applyFont="1" applyBorder="1" applyAlignment="1">
      <alignment horizontal="center" vertical="center"/>
    </xf>
    <xf numFmtId="0" fontId="22" fillId="0" borderId="21" xfId="0" applyFont="1" applyBorder="1" applyAlignment="1">
      <alignment horizontal="center" vertical="center"/>
    </xf>
    <xf numFmtId="0" fontId="23" fillId="0" borderId="13" xfId="0" applyFont="1" applyBorder="1" applyAlignment="1">
      <alignment vertical="center" wrapText="1"/>
    </xf>
    <xf numFmtId="0" fontId="23" fillId="0" borderId="41" xfId="0" applyFont="1" applyBorder="1" applyAlignment="1">
      <alignment vertical="center" wrapText="1"/>
    </xf>
    <xf numFmtId="0" fontId="23" fillId="0" borderId="21" xfId="0" applyFont="1" applyBorder="1" applyAlignment="1">
      <alignment vertical="center" wrapText="1"/>
    </xf>
    <xf numFmtId="0" fontId="23" fillId="0" borderId="13" xfId="0" applyFont="1" applyBorder="1" applyAlignment="1">
      <alignment horizontal="left" vertical="center" wrapText="1"/>
    </xf>
    <xf numFmtId="0" fontId="23" fillId="0" borderId="41" xfId="0" applyFont="1" applyBorder="1" applyAlignment="1">
      <alignment horizontal="left" vertical="center" wrapText="1"/>
    </xf>
    <xf numFmtId="0" fontId="23" fillId="0" borderId="21" xfId="0" applyFont="1" applyBorder="1" applyAlignment="1">
      <alignment horizontal="left" vertical="center" wrapText="1"/>
    </xf>
    <xf numFmtId="0" fontId="19" fillId="21" borderId="14" xfId="0" applyFont="1" applyFill="1" applyBorder="1" applyAlignment="1" applyProtection="1">
      <alignment horizontal="right" vertical="center" shrinkToFit="1"/>
      <protection locked="0"/>
    </xf>
    <xf numFmtId="0" fontId="19" fillId="21" borderId="15" xfId="0" applyFont="1" applyFill="1" applyBorder="1" applyAlignment="1" applyProtection="1">
      <alignment horizontal="right" vertical="center" shrinkToFit="1"/>
      <protection locked="0"/>
    </xf>
    <xf numFmtId="0" fontId="19" fillId="21" borderId="18" xfId="0" applyFont="1" applyFill="1" applyBorder="1" applyAlignment="1" applyProtection="1">
      <alignment horizontal="right" vertical="center" shrinkToFit="1"/>
      <protection locked="0"/>
    </xf>
    <xf numFmtId="0" fontId="19" fillId="21" borderId="0" xfId="0" applyFont="1" applyFill="1" applyBorder="1" applyAlignment="1" applyProtection="1">
      <alignment horizontal="right" vertical="center" shrinkToFit="1"/>
      <protection locked="0"/>
    </xf>
    <xf numFmtId="0" fontId="19" fillId="21" borderId="19" xfId="0" applyFont="1" applyFill="1" applyBorder="1" applyAlignment="1" applyProtection="1">
      <alignment horizontal="right" vertical="center" shrinkToFit="1"/>
      <protection locked="0"/>
    </xf>
    <xf numFmtId="0" fontId="19" fillId="21" borderId="16" xfId="0" applyFont="1" applyFill="1" applyBorder="1" applyAlignment="1" applyProtection="1">
      <alignment horizontal="right" vertical="center" shrinkToFit="1"/>
      <protection locked="0"/>
    </xf>
    <xf numFmtId="0" fontId="22" fillId="0" borderId="14" xfId="0" applyFont="1" applyFill="1" applyBorder="1" applyAlignment="1" applyProtection="1">
      <alignment horizontal="center" vertical="center" shrinkToFit="1"/>
      <protection locked="0"/>
    </xf>
    <xf numFmtId="0" fontId="22" fillId="0" borderId="15"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protection locked="0"/>
    </xf>
    <xf numFmtId="0" fontId="22" fillId="0" borderId="18" xfId="0" applyFont="1" applyFill="1" applyBorder="1" applyAlignment="1" applyProtection="1">
      <alignment horizontal="center" vertical="center" shrinkToFit="1"/>
      <protection locked="0"/>
    </xf>
    <xf numFmtId="0" fontId="22" fillId="0" borderId="13" xfId="0" applyFont="1" applyBorder="1" applyAlignment="1">
      <alignment horizontal="left" vertical="center" wrapText="1"/>
    </xf>
    <xf numFmtId="0" fontId="22" fillId="0" borderId="41" xfId="0" applyFont="1" applyBorder="1" applyAlignment="1">
      <alignment horizontal="left" vertical="center" wrapText="1"/>
    </xf>
    <xf numFmtId="0" fontId="22" fillId="0" borderId="21" xfId="0" applyFont="1" applyBorder="1" applyAlignment="1">
      <alignment horizontal="left" vertical="center" wrapText="1"/>
    </xf>
    <xf numFmtId="0" fontId="22" fillId="0" borderId="19" xfId="0" applyFont="1" applyFill="1" applyBorder="1" applyAlignment="1" applyProtection="1">
      <alignment horizontal="center" vertical="center" shrinkToFit="1"/>
      <protection locked="0"/>
    </xf>
    <xf numFmtId="0" fontId="22" fillId="0" borderId="16" xfId="0" applyFont="1" applyFill="1" applyBorder="1" applyAlignment="1" applyProtection="1">
      <alignment horizontal="center" vertical="center" shrinkToFit="1"/>
      <protection locked="0"/>
    </xf>
    <xf numFmtId="0" fontId="22" fillId="26" borderId="0" xfId="0" applyFont="1" applyFill="1" applyBorder="1" applyAlignment="1" applyProtection="1">
      <alignment horizontal="center" vertical="center" shrinkToFit="1"/>
      <protection locked="0"/>
    </xf>
    <xf numFmtId="0" fontId="51" fillId="0" borderId="14" xfId="0" applyFont="1" applyFill="1" applyBorder="1" applyAlignment="1" applyProtection="1">
      <alignment horizontal="center" vertical="center" shrinkToFit="1"/>
      <protection locked="0"/>
    </xf>
    <xf numFmtId="0" fontId="51" fillId="0" borderId="15" xfId="0" applyFont="1" applyFill="1" applyBorder="1" applyAlignment="1" applyProtection="1">
      <alignment horizontal="center" vertical="center" shrinkToFit="1"/>
      <protection locked="0"/>
    </xf>
    <xf numFmtId="0" fontId="51" fillId="0" borderId="14" xfId="0" applyFont="1" applyFill="1" applyBorder="1" applyAlignment="1" applyProtection="1">
      <alignment horizontal="left" vertical="center" wrapText="1" shrinkToFit="1"/>
      <protection locked="0"/>
    </xf>
    <xf numFmtId="0" fontId="51" fillId="0" borderId="15" xfId="0" applyFont="1" applyFill="1" applyBorder="1" applyAlignment="1" applyProtection="1">
      <alignment horizontal="left" vertical="center" wrapText="1" shrinkToFit="1"/>
      <protection locked="0"/>
    </xf>
    <xf numFmtId="0" fontId="51" fillId="0" borderId="10" xfId="0" applyFont="1" applyFill="1" applyBorder="1" applyAlignment="1" applyProtection="1">
      <alignment horizontal="left" vertical="center" wrapText="1" shrinkToFit="1"/>
      <protection locked="0"/>
    </xf>
    <xf numFmtId="0" fontId="51" fillId="0" borderId="18" xfId="0" applyFont="1" applyFill="1" applyBorder="1" applyAlignment="1" applyProtection="1">
      <alignment horizontal="left" vertical="center" wrapText="1" shrinkToFit="1"/>
      <protection locked="0"/>
    </xf>
    <xf numFmtId="0" fontId="51" fillId="0" borderId="0" xfId="0" applyFont="1" applyFill="1" applyBorder="1" applyAlignment="1" applyProtection="1">
      <alignment horizontal="left" vertical="center" wrapText="1" shrinkToFit="1"/>
      <protection locked="0"/>
    </xf>
    <xf numFmtId="0" fontId="51" fillId="0" borderId="11" xfId="0" applyFont="1" applyFill="1" applyBorder="1" applyAlignment="1" applyProtection="1">
      <alignment horizontal="left" vertical="center" wrapText="1" shrinkToFit="1"/>
      <protection locked="0"/>
    </xf>
    <xf numFmtId="0" fontId="51" fillId="0" borderId="19" xfId="0" applyFont="1" applyFill="1" applyBorder="1" applyAlignment="1" applyProtection="1">
      <alignment horizontal="left" vertical="center" wrapText="1" shrinkToFit="1"/>
      <protection locked="0"/>
    </xf>
    <xf numFmtId="0" fontId="51" fillId="0" borderId="16" xfId="0" applyFont="1" applyFill="1" applyBorder="1" applyAlignment="1" applyProtection="1">
      <alignment horizontal="left" vertical="center" wrapText="1" shrinkToFit="1"/>
      <protection locked="0"/>
    </xf>
    <xf numFmtId="0" fontId="51" fillId="0" borderId="12" xfId="0" applyFont="1" applyFill="1" applyBorder="1" applyAlignment="1" applyProtection="1">
      <alignment horizontal="left" vertical="center" wrapText="1" shrinkToFit="1"/>
      <protection locked="0"/>
    </xf>
    <xf numFmtId="0" fontId="51" fillId="0" borderId="19" xfId="0" applyFont="1" applyFill="1" applyBorder="1" applyAlignment="1" applyProtection="1">
      <alignment horizontal="center" vertical="center" shrinkToFit="1"/>
      <protection locked="0"/>
    </xf>
    <xf numFmtId="0" fontId="51" fillId="0" borderId="16" xfId="0" applyFont="1" applyFill="1" applyBorder="1" applyAlignment="1" applyProtection="1">
      <alignment horizontal="center" vertical="center" shrinkToFit="1"/>
      <protection locked="0"/>
    </xf>
    <xf numFmtId="0" fontId="19" fillId="0" borderId="0" xfId="0" applyFont="1" applyAlignment="1">
      <alignment horizontal="left" vertical="center" wrapText="1"/>
    </xf>
    <xf numFmtId="0" fontId="19" fillId="0" borderId="73" xfId="0" applyFont="1" applyBorder="1" applyAlignment="1">
      <alignment horizontal="center" vertical="center"/>
    </xf>
    <xf numFmtId="180" fontId="30" fillId="0" borderId="41" xfId="49" applyNumberFormat="1" applyFont="1" applyFill="1" applyBorder="1" applyAlignment="1" applyProtection="1">
      <alignment horizontal="right" vertical="center"/>
      <protection locked="0"/>
    </xf>
    <xf numFmtId="180" fontId="30" fillId="0" borderId="15" xfId="49" applyNumberFormat="1" applyFont="1" applyFill="1" applyBorder="1" applyAlignment="1" applyProtection="1">
      <alignment horizontal="right" vertical="center"/>
      <protection locked="0"/>
    </xf>
    <xf numFmtId="180" fontId="30" fillId="0" borderId="13" xfId="49" applyNumberFormat="1" applyFont="1" applyBorder="1" applyAlignment="1">
      <alignment horizontal="right" vertical="center"/>
    </xf>
    <xf numFmtId="180" fontId="30" fillId="0" borderId="41" xfId="49" applyNumberFormat="1" applyFont="1" applyBorder="1" applyAlignment="1">
      <alignment horizontal="right" vertical="center"/>
    </xf>
    <xf numFmtId="180" fontId="30" fillId="25" borderId="46" xfId="49" applyNumberFormat="1" applyFont="1" applyFill="1" applyBorder="1" applyAlignment="1" applyProtection="1">
      <alignment horizontal="right" vertical="center"/>
      <protection locked="0"/>
    </xf>
    <xf numFmtId="180" fontId="30" fillId="0" borderId="46" xfId="49" applyNumberFormat="1" applyFont="1" applyBorder="1" applyAlignment="1">
      <alignment horizontal="right" vertical="center"/>
    </xf>
    <xf numFmtId="0" fontId="19" fillId="0" borderId="13" xfId="0" applyFont="1" applyBorder="1" applyAlignment="1">
      <alignment horizontal="left" vertical="center"/>
    </xf>
    <xf numFmtId="0" fontId="19" fillId="0" borderId="41" xfId="0" applyFont="1" applyBorder="1" applyAlignment="1">
      <alignment horizontal="left" vertical="center"/>
    </xf>
    <xf numFmtId="0" fontId="19" fillId="0" borderId="21" xfId="0" applyFont="1" applyBorder="1" applyAlignment="1">
      <alignment horizontal="left" vertical="center"/>
    </xf>
    <xf numFmtId="180" fontId="30" fillId="0" borderId="13" xfId="0" applyNumberFormat="1" applyFont="1" applyBorder="1" applyAlignment="1">
      <alignment horizontal="left" vertical="center"/>
    </xf>
    <xf numFmtId="180" fontId="30" fillId="0" borderId="41" xfId="0" applyNumberFormat="1" applyFont="1" applyBorder="1" applyAlignment="1">
      <alignment horizontal="left" vertical="center"/>
    </xf>
    <xf numFmtId="180" fontId="30" fillId="0" borderId="21" xfId="0" applyNumberFormat="1" applyFont="1" applyBorder="1" applyAlignment="1">
      <alignment horizontal="left" vertical="center"/>
    </xf>
    <xf numFmtId="180" fontId="19" fillId="0" borderId="76" xfId="0" applyNumberFormat="1" applyFont="1" applyBorder="1" applyAlignment="1">
      <alignment horizontal="center" vertical="center"/>
    </xf>
    <xf numFmtId="180" fontId="30" fillId="0" borderId="14" xfId="49" applyNumberFormat="1" applyFont="1" applyBorder="1" applyAlignment="1">
      <alignment horizontal="right" vertical="center"/>
    </xf>
    <xf numFmtId="180" fontId="30" fillId="0" borderId="15" xfId="49" applyNumberFormat="1" applyFont="1" applyBorder="1" applyAlignment="1">
      <alignment horizontal="right" vertical="center"/>
    </xf>
    <xf numFmtId="0" fontId="19" fillId="0" borderId="73" xfId="0" applyFont="1" applyBorder="1" applyAlignment="1">
      <alignment horizontal="center" vertical="center" wrapText="1"/>
    </xf>
    <xf numFmtId="0" fontId="19" fillId="0" borderId="13" xfId="0" applyFont="1" applyBorder="1" applyAlignment="1">
      <alignment horizontal="left" vertical="center" wrapText="1"/>
    </xf>
    <xf numFmtId="0" fontId="19" fillId="0" borderId="41" xfId="0" applyFont="1" applyBorder="1" applyAlignment="1">
      <alignment horizontal="left" vertical="center" wrapText="1"/>
    </xf>
    <xf numFmtId="0" fontId="19" fillId="0" borderId="21" xfId="0" applyFont="1" applyBorder="1" applyAlignment="1">
      <alignment horizontal="left" vertical="center" wrapText="1"/>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1" xfId="0" applyFont="1" applyBorder="1" applyAlignment="1">
      <alignment horizontal="left" vertical="center"/>
    </xf>
    <xf numFmtId="0" fontId="19" fillId="0" borderId="19" xfId="0" applyFont="1" applyBorder="1" applyAlignment="1">
      <alignment horizontal="left" vertical="center"/>
    </xf>
    <xf numFmtId="0" fontId="19" fillId="0" borderId="16" xfId="0" applyFont="1" applyBorder="1" applyAlignment="1">
      <alignment horizontal="left" vertical="center"/>
    </xf>
    <xf numFmtId="0" fontId="19" fillId="0" borderId="12" xfId="0" applyFont="1" applyBorder="1" applyAlignment="1">
      <alignment horizontal="left" vertical="center"/>
    </xf>
    <xf numFmtId="180" fontId="30" fillId="0" borderId="14" xfId="49" applyNumberFormat="1" applyFont="1" applyBorder="1" applyAlignment="1">
      <alignment vertical="center"/>
    </xf>
    <xf numFmtId="180" fontId="30" fillId="0" borderId="15" xfId="49" applyNumberFormat="1" applyFont="1" applyBorder="1" applyAlignment="1">
      <alignment vertical="center"/>
    </xf>
    <xf numFmtId="180" fontId="30" fillId="0" borderId="18" xfId="49" applyNumberFormat="1" applyFont="1" applyBorder="1" applyAlignment="1">
      <alignment vertical="center"/>
    </xf>
    <xf numFmtId="180" fontId="30" fillId="0" borderId="0" xfId="49" applyNumberFormat="1" applyFont="1" applyBorder="1" applyAlignment="1">
      <alignment vertical="center"/>
    </xf>
    <xf numFmtId="180" fontId="30" fillId="0" borderId="77" xfId="49" applyNumberFormat="1" applyFont="1" applyBorder="1" applyAlignment="1">
      <alignment vertical="center"/>
    </xf>
    <xf numFmtId="180" fontId="30" fillId="0" borderId="78" xfId="49" applyNumberFormat="1" applyFont="1" applyBorder="1" applyAlignment="1">
      <alignment vertical="center"/>
    </xf>
    <xf numFmtId="180" fontId="30" fillId="0" borderId="10" xfId="0" applyNumberFormat="1" applyFont="1" applyBorder="1" applyAlignment="1">
      <alignment vertical="center"/>
    </xf>
    <xf numFmtId="180" fontId="30" fillId="0" borderId="11" xfId="0" applyNumberFormat="1" applyFont="1" applyBorder="1" applyAlignment="1">
      <alignment vertical="center"/>
    </xf>
    <xf numFmtId="0" fontId="19" fillId="0" borderId="13" xfId="0" applyFont="1" applyBorder="1" applyAlignment="1">
      <alignment horizontal="center" vertical="center"/>
    </xf>
    <xf numFmtId="0" fontId="19" fillId="0" borderId="41" xfId="0" applyFont="1" applyBorder="1" applyAlignment="1">
      <alignment horizontal="center" vertical="center"/>
    </xf>
    <xf numFmtId="180" fontId="30" fillId="25" borderId="13" xfId="49" applyNumberFormat="1" applyFont="1" applyFill="1" applyBorder="1" applyAlignment="1" applyProtection="1">
      <alignment vertical="center"/>
      <protection locked="0"/>
    </xf>
    <xf numFmtId="180" fontId="30" fillId="25" borderId="41" xfId="49" applyNumberFormat="1" applyFont="1" applyFill="1" applyBorder="1" applyAlignment="1" applyProtection="1">
      <alignment vertical="center"/>
      <protection locked="0"/>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9" fillId="0" borderId="10" xfId="0" applyFont="1" applyBorder="1" applyAlignment="1">
      <alignment horizontal="left" vertical="center"/>
    </xf>
    <xf numFmtId="180" fontId="30" fillId="25" borderId="14" xfId="49" applyNumberFormat="1" applyFont="1" applyFill="1" applyBorder="1" applyAlignment="1" applyProtection="1">
      <alignment vertical="center"/>
      <protection locked="0"/>
    </xf>
    <xf numFmtId="180" fontId="30" fillId="25" borderId="15" xfId="49" applyNumberFormat="1" applyFont="1" applyFill="1" applyBorder="1" applyAlignment="1" applyProtection="1">
      <alignment vertical="center"/>
      <protection locked="0"/>
    </xf>
    <xf numFmtId="180" fontId="30" fillId="25" borderId="19" xfId="49" applyNumberFormat="1" applyFont="1" applyFill="1" applyBorder="1" applyAlignment="1" applyProtection="1">
      <alignment vertical="center"/>
      <protection locked="0"/>
    </xf>
    <xf numFmtId="180" fontId="30" fillId="25" borderId="16" xfId="49" applyNumberFormat="1" applyFont="1" applyFill="1" applyBorder="1" applyAlignment="1" applyProtection="1">
      <alignment vertical="center"/>
      <protection locked="0"/>
    </xf>
    <xf numFmtId="180" fontId="30" fillId="0" borderId="10" xfId="0" applyNumberFormat="1" applyFont="1" applyBorder="1" applyAlignment="1">
      <alignment horizontal="left"/>
    </xf>
    <xf numFmtId="180" fontId="30" fillId="0" borderId="12" xfId="0" applyNumberFormat="1" applyFont="1" applyBorder="1" applyAlignment="1">
      <alignment horizontal="left"/>
    </xf>
    <xf numFmtId="180" fontId="30" fillId="0" borderId="11" xfId="0" applyNumberFormat="1" applyFont="1" applyFill="1" applyBorder="1" applyAlignment="1">
      <alignment horizontal="left"/>
    </xf>
    <xf numFmtId="180" fontId="30" fillId="0" borderId="12" xfId="0" applyNumberFormat="1" applyFont="1" applyFill="1" applyBorder="1" applyAlignment="1">
      <alignment horizontal="left"/>
    </xf>
    <xf numFmtId="180" fontId="30" fillId="25" borderId="0" xfId="49" applyNumberFormat="1" applyFont="1" applyFill="1" applyBorder="1" applyAlignment="1" applyProtection="1">
      <alignment vertical="center"/>
      <protection locked="0"/>
    </xf>
    <xf numFmtId="180" fontId="30" fillId="25" borderId="0" xfId="49" applyNumberFormat="1" applyFont="1" applyFill="1" applyBorder="1" applyAlignment="1" applyProtection="1">
      <alignment/>
      <protection locked="0"/>
    </xf>
    <xf numFmtId="180" fontId="30" fillId="25" borderId="16" xfId="49" applyNumberFormat="1" applyFont="1" applyFill="1" applyBorder="1" applyAlignment="1" applyProtection="1">
      <alignment/>
      <protection locked="0"/>
    </xf>
    <xf numFmtId="180" fontId="21" fillId="0" borderId="16" xfId="0" applyNumberFormat="1" applyFont="1" applyFill="1" applyBorder="1" applyAlignment="1" applyProtection="1">
      <alignment horizontal="center" vertical="center" shrinkToFit="1"/>
      <protection locked="0"/>
    </xf>
    <xf numFmtId="180" fontId="21" fillId="0" borderId="18" xfId="0" applyNumberFormat="1" applyFont="1" applyFill="1" applyBorder="1" applyAlignment="1">
      <alignment horizontal="left" vertical="center"/>
    </xf>
    <xf numFmtId="180" fontId="21" fillId="0" borderId="0" xfId="0" applyNumberFormat="1" applyFont="1" applyFill="1" applyBorder="1" applyAlignment="1">
      <alignment horizontal="left" vertical="center"/>
    </xf>
    <xf numFmtId="0" fontId="19" fillId="0" borderId="21" xfId="0" applyFont="1" applyBorder="1" applyAlignment="1">
      <alignment horizontal="center" vertical="center"/>
    </xf>
    <xf numFmtId="0" fontId="19" fillId="0" borderId="0" xfId="0" applyFont="1" applyAlignment="1">
      <alignment horizontal="center" vertical="center"/>
    </xf>
    <xf numFmtId="180" fontId="19" fillId="0" borderId="46" xfId="49" applyNumberFormat="1" applyFont="1" applyBorder="1" applyAlignment="1">
      <alignment horizontal="right" vertical="center"/>
    </xf>
    <xf numFmtId="180" fontId="19" fillId="0" borderId="41" xfId="49" applyNumberFormat="1" applyFont="1" applyBorder="1" applyAlignment="1">
      <alignment horizontal="right" vertical="center"/>
    </xf>
    <xf numFmtId="180" fontId="30" fillId="0" borderId="19" xfId="0" applyNumberFormat="1" applyFont="1" applyFill="1" applyBorder="1" applyAlignment="1">
      <alignment horizontal="left" vertical="center"/>
    </xf>
    <xf numFmtId="180" fontId="30" fillId="0" borderId="16" xfId="0" applyNumberFormat="1" applyFont="1" applyFill="1" applyBorder="1" applyAlignment="1">
      <alignment horizontal="left" vertical="center"/>
    </xf>
    <xf numFmtId="180" fontId="30" fillId="0" borderId="12" xfId="0" applyNumberFormat="1" applyFont="1" applyFill="1" applyBorder="1" applyAlignment="1">
      <alignment horizontal="left" vertical="center"/>
    </xf>
    <xf numFmtId="180" fontId="21" fillId="0" borderId="14" xfId="0" applyNumberFormat="1" applyFont="1" applyFill="1" applyBorder="1" applyAlignment="1">
      <alignment horizontal="left" vertical="center"/>
    </xf>
    <xf numFmtId="180" fontId="21" fillId="0" borderId="15" xfId="0" applyNumberFormat="1" applyFont="1" applyFill="1" applyBorder="1" applyAlignment="1">
      <alignment horizontal="left" vertical="center"/>
    </xf>
    <xf numFmtId="180" fontId="19" fillId="0" borderId="46" xfId="0" applyNumberFormat="1" applyFont="1" applyBorder="1" applyAlignment="1">
      <alignment horizontal="right" vertical="center"/>
    </xf>
    <xf numFmtId="38" fontId="20" fillId="0" borderId="17" xfId="49" applyFont="1" applyBorder="1" applyAlignment="1">
      <alignment horizontal="right" vertical="center"/>
    </xf>
    <xf numFmtId="38" fontId="20" fillId="0" borderId="46" xfId="49" applyFont="1" applyBorder="1" applyAlignment="1">
      <alignment horizontal="right" vertical="center"/>
    </xf>
    <xf numFmtId="38" fontId="20" fillId="0" borderId="20" xfId="49" applyFont="1" applyBorder="1" applyAlignment="1">
      <alignment horizontal="right" vertical="center"/>
    </xf>
    <xf numFmtId="38" fontId="30" fillId="0" borderId="79" xfId="49" applyFont="1" applyFill="1" applyBorder="1" applyAlignment="1">
      <alignment horizontal="center" vertical="center" shrinkToFit="1"/>
    </xf>
    <xf numFmtId="38" fontId="30" fillId="0" borderId="45" xfId="49" applyFont="1" applyFill="1" applyBorder="1" applyAlignment="1">
      <alignment horizontal="center" vertical="center" shrinkToFit="1"/>
    </xf>
    <xf numFmtId="38" fontId="30" fillId="25" borderId="18" xfId="49" applyFont="1" applyFill="1" applyBorder="1" applyAlignment="1" applyProtection="1">
      <alignment horizontal="left" vertical="center" shrinkToFit="1"/>
      <protection locked="0"/>
    </xf>
    <xf numFmtId="38" fontId="30" fillId="25" borderId="0" xfId="49" applyFont="1" applyFill="1" applyBorder="1" applyAlignment="1" applyProtection="1">
      <alignment horizontal="left" vertical="center" shrinkToFit="1"/>
      <protection locked="0"/>
    </xf>
    <xf numFmtId="38" fontId="30" fillId="25" borderId="14" xfId="49" applyFont="1" applyFill="1" applyBorder="1" applyAlignment="1" applyProtection="1">
      <alignment vertical="center" shrinkToFit="1"/>
      <protection locked="0"/>
    </xf>
    <xf numFmtId="38" fontId="30" fillId="25" borderId="15" xfId="49" applyFont="1" applyFill="1" applyBorder="1" applyAlignment="1" applyProtection="1">
      <alignment vertical="center" shrinkToFit="1"/>
      <protection locked="0"/>
    </xf>
    <xf numFmtId="0" fontId="30" fillId="0" borderId="45" xfId="0" applyFont="1" applyFill="1" applyBorder="1" applyAlignment="1">
      <alignment horizontal="center" vertical="center"/>
    </xf>
    <xf numFmtId="38" fontId="30" fillId="25" borderId="18" xfId="49" applyFont="1" applyFill="1" applyBorder="1" applyAlignment="1" applyProtection="1">
      <alignment vertical="center" shrinkToFit="1"/>
      <protection locked="0"/>
    </xf>
    <xf numFmtId="38" fontId="30" fillId="25" borderId="0" xfId="49" applyFont="1" applyFill="1" applyBorder="1" applyAlignment="1" applyProtection="1">
      <alignment vertical="center" shrinkToFit="1"/>
      <protection locked="0"/>
    </xf>
    <xf numFmtId="38" fontId="30" fillId="25" borderId="80" xfId="49" applyFont="1" applyFill="1" applyBorder="1" applyAlignment="1" applyProtection="1">
      <alignment vertical="center" shrinkToFit="1"/>
      <protection locked="0"/>
    </xf>
    <xf numFmtId="0" fontId="19" fillId="0" borderId="0" xfId="0" applyFont="1" applyAlignment="1">
      <alignment horizontal="left" vertical="top"/>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18" xfId="0" applyFont="1" applyBorder="1" applyAlignment="1">
      <alignment horizontal="center" vertical="center"/>
    </xf>
    <xf numFmtId="0" fontId="19" fillId="0" borderId="11" xfId="0" applyFont="1" applyBorder="1" applyAlignment="1">
      <alignment horizontal="center" vertical="center"/>
    </xf>
    <xf numFmtId="0" fontId="19" fillId="0" borderId="19" xfId="0" applyFont="1" applyBorder="1" applyAlignment="1">
      <alignment horizontal="center" vertical="center"/>
    </xf>
    <xf numFmtId="0" fontId="19" fillId="0" borderId="16" xfId="0" applyFont="1" applyBorder="1" applyAlignment="1">
      <alignment horizontal="center" vertical="center"/>
    </xf>
    <xf numFmtId="0" fontId="19" fillId="0" borderId="12" xfId="0" applyFont="1" applyBorder="1" applyAlignment="1">
      <alignment horizontal="center" vertical="center"/>
    </xf>
    <xf numFmtId="38" fontId="30" fillId="25" borderId="14" xfId="49" applyFont="1" applyFill="1" applyBorder="1" applyAlignment="1" applyProtection="1">
      <alignment horizontal="left" vertical="center" wrapText="1" shrinkToFit="1"/>
      <protection locked="0"/>
    </xf>
    <xf numFmtId="38" fontId="30" fillId="25" borderId="15" xfId="49" applyFont="1" applyFill="1" applyBorder="1" applyAlignment="1" applyProtection="1">
      <alignment horizontal="left" vertical="center" shrinkToFit="1"/>
      <protection locked="0"/>
    </xf>
    <xf numFmtId="38" fontId="30" fillId="25" borderId="81" xfId="49" applyFont="1" applyFill="1" applyBorder="1" applyAlignment="1" applyProtection="1">
      <alignment vertical="center" shrinkToFit="1"/>
      <protection locked="0"/>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38" fontId="30" fillId="25" borderId="81" xfId="49" applyFont="1" applyFill="1" applyBorder="1" applyAlignment="1" applyProtection="1">
      <alignment horizontal="right" vertical="center" shrinkToFit="1"/>
      <protection locked="0"/>
    </xf>
    <xf numFmtId="38" fontId="30" fillId="25" borderId="15" xfId="49" applyFont="1" applyFill="1" applyBorder="1" applyAlignment="1" applyProtection="1">
      <alignment horizontal="right" vertical="center" shrinkToFit="1"/>
      <protection locked="0"/>
    </xf>
    <xf numFmtId="38" fontId="30" fillId="25" borderId="80" xfId="49" applyFont="1" applyFill="1" applyBorder="1" applyAlignment="1" applyProtection="1">
      <alignment horizontal="right" vertical="center" shrinkToFit="1"/>
      <protection locked="0"/>
    </xf>
    <xf numFmtId="38" fontId="30" fillId="25" borderId="0" xfId="49" applyFont="1" applyFill="1" applyBorder="1" applyAlignment="1" applyProtection="1">
      <alignment horizontal="right" vertical="center" shrinkToFit="1"/>
      <protection locked="0"/>
    </xf>
    <xf numFmtId="38" fontId="30" fillId="0" borderId="45" xfId="49" applyFont="1" applyFill="1" applyBorder="1" applyAlignment="1">
      <alignment horizontal="right" vertical="center" shrinkToFit="1"/>
    </xf>
    <xf numFmtId="0" fontId="19" fillId="0" borderId="82" xfId="0" applyFont="1" applyBorder="1" applyAlignment="1">
      <alignment horizontal="center" vertical="center" wrapText="1"/>
    </xf>
    <xf numFmtId="0" fontId="19" fillId="0" borderId="82" xfId="0" applyFont="1" applyBorder="1" applyAlignment="1">
      <alignment horizontal="center" vertical="center"/>
    </xf>
    <xf numFmtId="38" fontId="53" fillId="25" borderId="14" xfId="49" applyFont="1" applyFill="1" applyBorder="1" applyAlignment="1" applyProtection="1">
      <alignment horizontal="left" vertical="center" shrinkToFit="1"/>
      <protection locked="0"/>
    </xf>
    <xf numFmtId="38" fontId="53" fillId="25" borderId="15" xfId="49" applyFont="1" applyFill="1" applyBorder="1" applyAlignment="1" applyProtection="1">
      <alignment horizontal="left" vertical="center" shrinkToFit="1"/>
      <protection locked="0"/>
    </xf>
    <xf numFmtId="38" fontId="30" fillId="0" borderId="41" xfId="49" applyFont="1" applyBorder="1" applyAlignment="1">
      <alignment horizontal="right"/>
    </xf>
    <xf numFmtId="38" fontId="53" fillId="25" borderId="80" xfId="49" applyFont="1" applyFill="1" applyBorder="1" applyAlignment="1" applyProtection="1">
      <alignment vertical="center" shrinkToFit="1"/>
      <protection locked="0"/>
    </xf>
    <xf numFmtId="38" fontId="53" fillId="25" borderId="0" xfId="49" applyFont="1" applyFill="1" applyBorder="1" applyAlignment="1" applyProtection="1">
      <alignment vertical="center" shrinkToFit="1"/>
      <protection locked="0"/>
    </xf>
    <xf numFmtId="38" fontId="30" fillId="25" borderId="14" xfId="49" applyFont="1" applyFill="1" applyBorder="1" applyAlignment="1" applyProtection="1">
      <alignment horizontal="left" vertical="center" shrinkToFit="1"/>
      <protection locked="0"/>
    </xf>
    <xf numFmtId="38" fontId="30" fillId="25" borderId="83" xfId="49" applyFont="1" applyFill="1" applyBorder="1" applyAlignment="1" applyProtection="1">
      <alignment horizontal="left" vertical="center" shrinkToFit="1"/>
      <protection locked="0"/>
    </xf>
    <xf numFmtId="38" fontId="53" fillId="25" borderId="81" xfId="49" applyFont="1" applyFill="1" applyBorder="1" applyAlignment="1" applyProtection="1">
      <alignment horizontal="right" vertical="center" shrinkToFit="1"/>
      <protection locked="0"/>
    </xf>
    <xf numFmtId="38" fontId="53" fillId="25" borderId="15" xfId="49" applyFont="1" applyFill="1" applyBorder="1" applyAlignment="1" applyProtection="1">
      <alignment horizontal="right" vertical="center" shrinkToFit="1"/>
      <protection locked="0"/>
    </xf>
    <xf numFmtId="38" fontId="53" fillId="25" borderId="80" xfId="49" applyFont="1" applyFill="1" applyBorder="1" applyAlignment="1" applyProtection="1">
      <alignment horizontal="right" vertical="center" shrinkToFit="1"/>
      <protection locked="0"/>
    </xf>
    <xf numFmtId="38" fontId="53" fillId="25" borderId="0" xfId="49" applyFont="1" applyFill="1" applyBorder="1" applyAlignment="1" applyProtection="1">
      <alignment horizontal="right" vertical="center" shrinkToFit="1"/>
      <protection locked="0"/>
    </xf>
    <xf numFmtId="38" fontId="53" fillId="25" borderId="18" xfId="49" applyFont="1" applyFill="1" applyBorder="1" applyAlignment="1" applyProtection="1">
      <alignment horizontal="left" vertical="center" shrinkToFit="1"/>
      <protection locked="0"/>
    </xf>
    <xf numFmtId="38" fontId="53" fillId="25" borderId="0" xfId="49" applyFont="1" applyFill="1" applyBorder="1" applyAlignment="1" applyProtection="1">
      <alignment horizontal="left" vertical="center" shrinkToFit="1"/>
      <protection locked="0"/>
    </xf>
    <xf numFmtId="38" fontId="53" fillId="25" borderId="81" xfId="49" applyFont="1" applyFill="1" applyBorder="1" applyAlignment="1" applyProtection="1">
      <alignment vertical="center" shrinkToFit="1"/>
      <protection locked="0"/>
    </xf>
    <xf numFmtId="38" fontId="53" fillId="25" borderId="15" xfId="49" applyFont="1" applyFill="1" applyBorder="1" applyAlignment="1" applyProtection="1">
      <alignment vertical="center" shrinkToFit="1"/>
      <protection locked="0"/>
    </xf>
    <xf numFmtId="38" fontId="30" fillId="0" borderId="45" xfId="49" applyFont="1" applyFill="1" applyBorder="1" applyAlignment="1">
      <alignment vertical="center" shrinkToFit="1"/>
    </xf>
    <xf numFmtId="0" fontId="22" fillId="0" borderId="84"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0" xfId="0" applyFont="1" applyFill="1" applyBorder="1" applyAlignment="1">
      <alignment horizontal="left" vertical="center" wrapText="1"/>
    </xf>
    <xf numFmtId="0" fontId="22" fillId="0" borderId="16" xfId="0" applyFont="1" applyFill="1" applyBorder="1" applyAlignment="1">
      <alignment horizontal="left" vertical="center"/>
    </xf>
    <xf numFmtId="0" fontId="22" fillId="0" borderId="85" xfId="0" applyFont="1" applyFill="1" applyBorder="1" applyAlignment="1">
      <alignment horizontal="left" vertical="center"/>
    </xf>
    <xf numFmtId="0" fontId="22" fillId="0" borderId="64"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15" xfId="0" applyFont="1" applyFill="1" applyBorder="1" applyAlignment="1">
      <alignment horizontal="center" vertical="center"/>
    </xf>
    <xf numFmtId="0" fontId="22" fillId="0" borderId="10" xfId="0" applyFont="1" applyFill="1" applyBorder="1" applyAlignment="1">
      <alignment horizontal="center" vertical="center"/>
    </xf>
    <xf numFmtId="0" fontId="31" fillId="0" borderId="15" xfId="0" applyFont="1" applyFill="1" applyBorder="1" applyAlignment="1">
      <alignment horizontal="center" vertical="center"/>
    </xf>
    <xf numFmtId="0" fontId="22" fillId="0" borderId="86" xfId="0" applyFont="1" applyFill="1" applyBorder="1" applyAlignment="1">
      <alignment horizontal="left" vertical="center"/>
    </xf>
    <xf numFmtId="0" fontId="22" fillId="0" borderId="87" xfId="0" applyFont="1" applyFill="1" applyBorder="1" applyAlignment="1">
      <alignment horizontal="left" vertical="center"/>
    </xf>
    <xf numFmtId="0" fontId="22" fillId="0" borderId="82"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73" xfId="0" applyFont="1" applyFill="1" applyBorder="1" applyAlignment="1">
      <alignment horizontal="center" vertical="center" wrapText="1"/>
    </xf>
    <xf numFmtId="0" fontId="22" fillId="0" borderId="7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4"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10" xfId="0" applyFont="1" applyFill="1" applyBorder="1" applyAlignment="1">
      <alignment horizontal="center" vertical="center" shrinkToFit="1"/>
    </xf>
    <xf numFmtId="0" fontId="22" fillId="0" borderId="13"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3"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3"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88" xfId="0" applyFont="1" applyFill="1" applyBorder="1" applyAlignment="1">
      <alignment horizontal="left" vertical="center"/>
    </xf>
    <xf numFmtId="0" fontId="22" fillId="0" borderId="89" xfId="0" applyFont="1" applyFill="1" applyBorder="1" applyAlignment="1">
      <alignment horizontal="left" vertical="center"/>
    </xf>
    <xf numFmtId="0" fontId="22" fillId="0" borderId="19"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0"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12" xfId="0" applyFont="1" applyFill="1" applyBorder="1" applyAlignment="1">
      <alignment horizontal="left" vertical="top" wrapText="1"/>
    </xf>
    <xf numFmtId="0" fontId="22" fillId="0" borderId="16" xfId="0" applyFont="1" applyFill="1" applyBorder="1" applyAlignment="1" applyProtection="1">
      <alignment horizontal="left" vertical="center" wrapText="1"/>
      <protection locked="0"/>
    </xf>
    <xf numFmtId="0" fontId="22" fillId="0" borderId="15"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0" xfId="0" applyFont="1" applyFill="1" applyAlignment="1">
      <alignment horizontal="center" vertical="center"/>
    </xf>
    <xf numFmtId="0" fontId="22" fillId="0" borderId="0" xfId="0" applyFont="1" applyFill="1" applyBorder="1" applyAlignment="1">
      <alignment horizontal="left" vertical="top" shrinkToFit="1"/>
    </xf>
    <xf numFmtId="0" fontId="22" fillId="0" borderId="11" xfId="0" applyFont="1" applyFill="1" applyBorder="1" applyAlignment="1">
      <alignment horizontal="left" vertical="top" shrinkToFit="1"/>
    </xf>
    <xf numFmtId="0" fontId="19" fillId="0" borderId="14"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2" xfId="0" applyFont="1" applyFill="1" applyBorder="1" applyAlignment="1">
      <alignment horizontal="center" vertical="center"/>
    </xf>
    <xf numFmtId="0" fontId="33" fillId="0" borderId="14"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19"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22" fillId="0" borderId="0" xfId="0" applyFont="1" applyFill="1" applyAlignment="1">
      <alignment horizontal="left" vertical="center" wrapText="1"/>
    </xf>
    <xf numFmtId="0" fontId="22" fillId="0" borderId="0" xfId="0" applyFont="1" applyFill="1" applyAlignment="1">
      <alignment horizontal="right" vertical="center"/>
    </xf>
    <xf numFmtId="0" fontId="27" fillId="0" borderId="14"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2" fillId="0" borderId="15"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23" fillId="0" borderId="14" xfId="0" applyFont="1" applyFill="1" applyBorder="1" applyAlignment="1" applyProtection="1">
      <alignment horizontal="left" vertical="center" wrapText="1"/>
      <protection/>
    </xf>
    <xf numFmtId="0" fontId="23" fillId="0" borderId="15" xfId="0" applyFont="1" applyFill="1" applyBorder="1" applyAlignment="1" applyProtection="1">
      <alignment horizontal="left" vertical="center" wrapText="1"/>
      <protection/>
    </xf>
    <xf numFmtId="0" fontId="23" fillId="0" borderId="10" xfId="0" applyFont="1" applyFill="1" applyBorder="1" applyAlignment="1" applyProtection="1">
      <alignment horizontal="left" vertical="center" wrapText="1"/>
      <protection/>
    </xf>
    <xf numFmtId="0" fontId="23" fillId="0" borderId="19" xfId="0" applyFont="1" applyFill="1" applyBorder="1" applyAlignment="1" applyProtection="1">
      <alignment horizontal="left" vertical="center" wrapText="1"/>
      <protection/>
    </xf>
    <xf numFmtId="0" fontId="23" fillId="0" borderId="16" xfId="0" applyFont="1" applyFill="1" applyBorder="1" applyAlignment="1" applyProtection="1">
      <alignment horizontal="left" vertical="center" wrapText="1"/>
      <protection/>
    </xf>
    <xf numFmtId="0" fontId="23" fillId="0" borderId="12" xfId="0" applyFont="1" applyFill="1" applyBorder="1" applyAlignment="1" applyProtection="1">
      <alignment horizontal="left" vertical="center" wrapText="1"/>
      <protection/>
    </xf>
    <xf numFmtId="0" fontId="22" fillId="0" borderId="0" xfId="0" applyFont="1" applyFill="1" applyAlignment="1">
      <alignment horizontal="left" vertical="center"/>
    </xf>
    <xf numFmtId="0" fontId="22" fillId="0" borderId="0" xfId="0" applyFont="1" applyFill="1" applyAlignment="1" applyProtection="1">
      <alignment horizontal="left" vertical="center" wrapText="1"/>
      <protection locked="0"/>
    </xf>
    <xf numFmtId="0" fontId="22" fillId="0" borderId="16" xfId="0" applyFont="1" applyFill="1" applyBorder="1" applyAlignment="1">
      <alignment horizontal="center" vertical="center" shrinkToFit="1"/>
    </xf>
    <xf numFmtId="0" fontId="30" fillId="0" borderId="73" xfId="0" applyFont="1" applyBorder="1" applyAlignment="1">
      <alignment horizontal="center" vertical="center"/>
    </xf>
    <xf numFmtId="0" fontId="30" fillId="0" borderId="13"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21" xfId="0" applyFont="1" applyBorder="1" applyAlignment="1" applyProtection="1">
      <alignment horizontal="left" vertical="center" wrapText="1"/>
      <protection locked="0"/>
    </xf>
    <xf numFmtId="0" fontId="36" fillId="0" borderId="14" xfId="62" applyFont="1" applyBorder="1" applyAlignment="1">
      <alignment horizontal="left" vertical="center" wrapText="1"/>
      <protection/>
    </xf>
    <xf numFmtId="0" fontId="36" fillId="0" borderId="15" xfId="62" applyFont="1" applyBorder="1" applyAlignment="1">
      <alignment horizontal="left" vertical="center" wrapText="1"/>
      <protection/>
    </xf>
    <xf numFmtId="0" fontId="36" fillId="0" borderId="10" xfId="62" applyFont="1" applyBorder="1" applyAlignment="1">
      <alignment horizontal="left" vertical="center" wrapText="1"/>
      <protection/>
    </xf>
    <xf numFmtId="0" fontId="36" fillId="0" borderId="18" xfId="62" applyFont="1" applyBorder="1" applyAlignment="1">
      <alignment horizontal="left" vertical="center" wrapText="1"/>
      <protection/>
    </xf>
    <xf numFmtId="0" fontId="36" fillId="0" borderId="0" xfId="62" applyFont="1" applyBorder="1" applyAlignment="1">
      <alignment horizontal="left" vertical="center" wrapText="1"/>
      <protection/>
    </xf>
    <xf numFmtId="0" fontId="36" fillId="0" borderId="11" xfId="62" applyFont="1" applyBorder="1" applyAlignment="1">
      <alignment horizontal="left" vertical="center" wrapText="1"/>
      <protection/>
    </xf>
    <xf numFmtId="0" fontId="36" fillId="0" borderId="19" xfId="62" applyFont="1" applyBorder="1" applyAlignment="1">
      <alignment horizontal="left" vertical="center" wrapText="1"/>
      <protection/>
    </xf>
    <xf numFmtId="0" fontId="36" fillId="0" borderId="16" xfId="62" applyFont="1" applyBorder="1" applyAlignment="1">
      <alignment horizontal="left" vertical="center" wrapText="1"/>
      <protection/>
    </xf>
    <xf numFmtId="0" fontId="36" fillId="0" borderId="12" xfId="62" applyFont="1" applyBorder="1" applyAlignment="1">
      <alignment horizontal="left" vertical="center" wrapText="1"/>
      <protection/>
    </xf>
    <xf numFmtId="0" fontId="36" fillId="0" borderId="14" xfId="62" applyFont="1" applyFill="1" applyBorder="1" applyAlignment="1">
      <alignment horizontal="center" vertical="center"/>
      <protection/>
    </xf>
    <xf numFmtId="0" fontId="36" fillId="0" borderId="15" xfId="62" applyFont="1" applyFill="1" applyBorder="1" applyAlignment="1">
      <alignment horizontal="center" vertical="center"/>
      <protection/>
    </xf>
    <xf numFmtId="0" fontId="36" fillId="0" borderId="10" xfId="62" applyFont="1" applyFill="1" applyBorder="1" applyAlignment="1">
      <alignment horizontal="center" vertical="center"/>
      <protection/>
    </xf>
    <xf numFmtId="0" fontId="36" fillId="0" borderId="18" xfId="62" applyFont="1" applyFill="1" applyBorder="1" applyAlignment="1">
      <alignment horizontal="center" vertical="center"/>
      <protection/>
    </xf>
    <xf numFmtId="0" fontId="36" fillId="0" borderId="0" xfId="62" applyFont="1" applyFill="1" applyBorder="1" applyAlignment="1">
      <alignment horizontal="center" vertical="center"/>
      <protection/>
    </xf>
    <xf numFmtId="0" fontId="36" fillId="0" borderId="11" xfId="62" applyFont="1" applyFill="1" applyBorder="1" applyAlignment="1">
      <alignment horizontal="center" vertical="center"/>
      <protection/>
    </xf>
    <xf numFmtId="0" fontId="36" fillId="0" borderId="19" xfId="62" applyFont="1" applyFill="1" applyBorder="1" applyAlignment="1">
      <alignment horizontal="center" vertical="center"/>
      <protection/>
    </xf>
    <xf numFmtId="0" fontId="36" fillId="0" borderId="16" xfId="62" applyFont="1" applyFill="1" applyBorder="1" applyAlignment="1">
      <alignment horizontal="center" vertical="center"/>
      <protection/>
    </xf>
    <xf numFmtId="0" fontId="36" fillId="0" borderId="12" xfId="62" applyFont="1" applyFill="1" applyBorder="1" applyAlignment="1">
      <alignment horizontal="center" vertical="center"/>
      <protection/>
    </xf>
    <xf numFmtId="0" fontId="30" fillId="0" borderId="13" xfId="0" applyFont="1" applyBorder="1" applyAlignment="1">
      <alignment horizontal="center" vertical="center" wrapText="1"/>
    </xf>
    <xf numFmtId="0" fontId="30" fillId="0" borderId="21" xfId="0" applyFont="1" applyBorder="1" applyAlignment="1">
      <alignment horizontal="center" vertical="center" wrapText="1"/>
    </xf>
    <xf numFmtId="0" fontId="36" fillId="0" borderId="14" xfId="62" applyFont="1" applyBorder="1" applyAlignment="1">
      <alignment horizontal="center" vertical="center" wrapText="1"/>
      <protection/>
    </xf>
    <xf numFmtId="0" fontId="36" fillId="0" borderId="15" xfId="62" applyFont="1" applyBorder="1" applyAlignment="1">
      <alignment horizontal="center" vertical="center" wrapText="1"/>
      <protection/>
    </xf>
    <xf numFmtId="0" fontId="36" fillId="0" borderId="10" xfId="62" applyFont="1" applyBorder="1" applyAlignment="1">
      <alignment horizontal="center" vertical="center" wrapText="1"/>
      <protection/>
    </xf>
    <xf numFmtId="0" fontId="36" fillId="0" borderId="18" xfId="62" applyFont="1" applyBorder="1" applyAlignment="1">
      <alignment horizontal="center" vertical="center" wrapText="1"/>
      <protection/>
    </xf>
    <xf numFmtId="0" fontId="36" fillId="0" borderId="0" xfId="62" applyFont="1" applyBorder="1" applyAlignment="1">
      <alignment horizontal="center" vertical="center" wrapText="1"/>
      <protection/>
    </xf>
    <xf numFmtId="0" fontId="36" fillId="0" borderId="11" xfId="62" applyFont="1" applyBorder="1" applyAlignment="1">
      <alignment horizontal="center" vertical="center" wrapText="1"/>
      <protection/>
    </xf>
    <xf numFmtId="0" fontId="36" fillId="0" borderId="19" xfId="62" applyFont="1" applyBorder="1" applyAlignment="1">
      <alignment horizontal="center" vertical="center" wrapText="1"/>
      <protection/>
    </xf>
    <xf numFmtId="0" fontId="36" fillId="0" borderId="16" xfId="62" applyFont="1" applyBorder="1" applyAlignment="1">
      <alignment horizontal="center" vertical="center" wrapText="1"/>
      <protection/>
    </xf>
    <xf numFmtId="0" fontId="36" fillId="0" borderId="12" xfId="62" applyFont="1" applyBorder="1" applyAlignment="1">
      <alignment horizontal="center" vertical="center" wrapText="1"/>
      <protection/>
    </xf>
    <xf numFmtId="0" fontId="30" fillId="0" borderId="16" xfId="0" applyFont="1" applyBorder="1" applyAlignment="1">
      <alignment horizontal="center" vertical="center"/>
    </xf>
    <xf numFmtId="0" fontId="21" fillId="0" borderId="15"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21" fillId="0" borderId="16" xfId="0" applyFont="1" applyBorder="1" applyAlignment="1">
      <alignment horizontal="center" vertical="center"/>
    </xf>
    <xf numFmtId="0" fontId="21" fillId="0" borderId="12" xfId="0" applyFont="1" applyBorder="1" applyAlignment="1">
      <alignment horizontal="center" vertical="center"/>
    </xf>
    <xf numFmtId="38" fontId="30" fillId="0" borderId="14" xfId="0" applyNumberFormat="1" applyFont="1" applyBorder="1" applyAlignment="1">
      <alignment horizontal="right" vertical="center"/>
    </xf>
    <xf numFmtId="0" fontId="30" fillId="0" borderId="15" xfId="0" applyFont="1" applyBorder="1" applyAlignment="1">
      <alignment horizontal="right" vertical="center"/>
    </xf>
    <xf numFmtId="0" fontId="30" fillId="0" borderId="18" xfId="0" applyFont="1" applyBorder="1" applyAlignment="1">
      <alignment horizontal="right" vertical="center"/>
    </xf>
    <xf numFmtId="0" fontId="30" fillId="0" borderId="0" xfId="0" applyFont="1" applyBorder="1" applyAlignment="1">
      <alignment horizontal="right" vertical="center"/>
    </xf>
    <xf numFmtId="0" fontId="30" fillId="0" borderId="19" xfId="0" applyFont="1" applyBorder="1" applyAlignment="1">
      <alignment horizontal="right" vertical="center"/>
    </xf>
    <xf numFmtId="0" fontId="30" fillId="0" borderId="16" xfId="0" applyFont="1" applyBorder="1" applyAlignment="1">
      <alignment horizontal="right" vertical="center"/>
    </xf>
    <xf numFmtId="0" fontId="30" fillId="0" borderId="19" xfId="0" applyFont="1" applyBorder="1" applyAlignment="1">
      <alignment horizontal="center" vertical="center"/>
    </xf>
    <xf numFmtId="0" fontId="30" fillId="0" borderId="12" xfId="0" applyFont="1" applyBorder="1" applyAlignment="1">
      <alignment horizontal="center" vertical="center"/>
    </xf>
    <xf numFmtId="0" fontId="22" fillId="0" borderId="82" xfId="0" applyFont="1" applyBorder="1" applyAlignment="1">
      <alignment horizontal="center" vertical="center" textRotation="255" shrinkToFit="1"/>
    </xf>
    <xf numFmtId="0" fontId="22" fillId="0" borderId="90" xfId="0" applyFont="1" applyBorder="1" applyAlignment="1">
      <alignment horizontal="center" vertical="center" textRotation="255" shrinkToFit="1"/>
    </xf>
    <xf numFmtId="0" fontId="22" fillId="0" borderId="84" xfId="0" applyFont="1" applyBorder="1" applyAlignment="1">
      <alignment horizontal="center" vertical="center" textRotation="255" shrinkToFit="1"/>
    </xf>
    <xf numFmtId="0" fontId="22" fillId="0" borderId="14" xfId="0" applyFont="1" applyBorder="1" applyAlignment="1">
      <alignment horizontal="left" vertical="top" wrapText="1"/>
    </xf>
    <xf numFmtId="0" fontId="22" fillId="0" borderId="15" xfId="0" applyFont="1" applyBorder="1" applyAlignment="1">
      <alignment horizontal="left" vertical="top" wrapText="1"/>
    </xf>
    <xf numFmtId="0" fontId="22" fillId="0" borderId="10" xfId="0" applyFont="1" applyBorder="1" applyAlignment="1">
      <alignment horizontal="lef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2" fillId="0" borderId="16" xfId="0" applyFont="1" applyBorder="1" applyAlignment="1">
      <alignment horizontal="left" vertical="top" wrapText="1"/>
    </xf>
    <xf numFmtId="0" fontId="22" fillId="0" borderId="12" xfId="0" applyFont="1" applyBorder="1" applyAlignment="1">
      <alignment horizontal="left" vertical="top" wrapText="1"/>
    </xf>
    <xf numFmtId="0" fontId="22" fillId="0" borderId="22" xfId="0" applyFont="1" applyBorder="1" applyAlignment="1">
      <alignment horizontal="left" vertical="top" wrapText="1"/>
    </xf>
    <xf numFmtId="0" fontId="22" fillId="0" borderId="23" xfId="0" applyFont="1" applyBorder="1" applyAlignment="1">
      <alignment horizontal="left" vertical="top" wrapText="1"/>
    </xf>
    <xf numFmtId="0" fontId="22" fillId="0" borderId="91" xfId="0" applyFont="1" applyBorder="1" applyAlignment="1">
      <alignment horizontal="left" vertical="top" wrapText="1"/>
    </xf>
    <xf numFmtId="0" fontId="21" fillId="0" borderId="0" xfId="0" applyFont="1" applyBorder="1" applyAlignment="1" applyProtection="1">
      <alignment horizontal="center" vertical="center" shrinkToFit="1"/>
      <protection locked="0"/>
    </xf>
    <xf numFmtId="0" fontId="21" fillId="0" borderId="18" xfId="0" applyFont="1" applyBorder="1" applyAlignment="1">
      <alignment horizontal="left" vertical="center"/>
    </xf>
    <xf numFmtId="0" fontId="21" fillId="0" borderId="0" xfId="0" applyFont="1" applyAlignment="1">
      <alignment horizontal="left" vertical="center" wrapText="1"/>
    </xf>
    <xf numFmtId="0" fontId="19" fillId="0" borderId="0" xfId="0" applyFont="1" applyFill="1" applyBorder="1" applyAlignment="1">
      <alignment horizontal="left" vertical="center" wrapText="1"/>
    </xf>
    <xf numFmtId="0" fontId="28" fillId="0" borderId="0" xfId="64" applyFont="1" applyFill="1" applyBorder="1" applyAlignment="1">
      <alignment horizontal="left" vertical="center" shrinkToFit="1"/>
      <protection/>
    </xf>
    <xf numFmtId="0" fontId="28" fillId="0" borderId="11" xfId="64" applyFont="1" applyFill="1" applyBorder="1" applyAlignment="1">
      <alignment horizontal="left" vertical="center" shrinkToFit="1"/>
      <protection/>
    </xf>
    <xf numFmtId="0" fontId="29" fillId="0" borderId="82" xfId="64" applyFont="1" applyFill="1" applyBorder="1" applyAlignment="1">
      <alignment horizontal="center" vertical="center" textRotation="255"/>
      <protection/>
    </xf>
    <xf numFmtId="0" fontId="29" fillId="0" borderId="90" xfId="64" applyFont="1" applyFill="1" applyBorder="1" applyAlignment="1">
      <alignment horizontal="center" vertical="center" textRotation="255"/>
      <protection/>
    </xf>
    <xf numFmtId="0" fontId="21" fillId="0" borderId="19"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9" fillId="0" borderId="14" xfId="64" applyFont="1" applyFill="1" applyBorder="1" applyAlignment="1">
      <alignment horizontal="center" vertical="center" wrapText="1"/>
      <protection/>
    </xf>
    <xf numFmtId="0" fontId="29" fillId="0" borderId="10" xfId="64" applyFont="1" applyFill="1" applyBorder="1" applyAlignment="1">
      <alignment horizontal="center" vertical="center"/>
      <protection/>
    </xf>
    <xf numFmtId="0" fontId="29" fillId="0" borderId="18" xfId="64" applyFont="1" applyFill="1" applyBorder="1" applyAlignment="1">
      <alignment horizontal="center" vertical="center"/>
      <protection/>
    </xf>
    <xf numFmtId="0" fontId="29" fillId="0" borderId="11" xfId="64" applyFont="1" applyFill="1" applyBorder="1" applyAlignment="1">
      <alignment horizontal="center" vertical="center"/>
      <protection/>
    </xf>
    <xf numFmtId="0" fontId="29" fillId="0" borderId="19" xfId="64" applyFont="1" applyFill="1" applyBorder="1" applyAlignment="1">
      <alignment horizontal="center" vertical="center"/>
      <protection/>
    </xf>
    <xf numFmtId="0" fontId="29" fillId="0" borderId="12" xfId="64" applyFont="1" applyFill="1" applyBorder="1" applyAlignment="1">
      <alignment horizontal="center" vertical="center"/>
      <protection/>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9" fillId="0" borderId="10" xfId="64" applyFont="1" applyFill="1" applyBorder="1" applyAlignment="1">
      <alignment horizontal="center" vertical="center" wrapText="1"/>
      <protection/>
    </xf>
    <xf numFmtId="0" fontId="29" fillId="0" borderId="18" xfId="64" applyFont="1" applyFill="1" applyBorder="1" applyAlignment="1">
      <alignment horizontal="center" vertical="center" wrapText="1"/>
      <protection/>
    </xf>
    <xf numFmtId="0" fontId="29" fillId="0" borderId="11" xfId="64" applyFont="1" applyFill="1" applyBorder="1" applyAlignment="1">
      <alignment horizontal="center" vertical="center" wrapText="1"/>
      <protection/>
    </xf>
    <xf numFmtId="0" fontId="29" fillId="0" borderId="14" xfId="64" applyFont="1" applyFill="1" applyBorder="1" applyAlignment="1">
      <alignment horizontal="left" vertical="top" wrapText="1"/>
      <protection/>
    </xf>
    <xf numFmtId="0" fontId="29" fillId="0" borderId="15" xfId="64" applyFont="1" applyFill="1" applyBorder="1" applyAlignment="1">
      <alignment horizontal="left" vertical="top" wrapText="1"/>
      <protection/>
    </xf>
    <xf numFmtId="0" fontId="29" fillId="0" borderId="10" xfId="64" applyFont="1" applyFill="1" applyBorder="1" applyAlignment="1">
      <alignment horizontal="left" vertical="top" wrapText="1"/>
      <protection/>
    </xf>
    <xf numFmtId="0" fontId="29" fillId="0" borderId="18" xfId="64" applyFont="1" applyFill="1" applyBorder="1" applyAlignment="1">
      <alignment horizontal="left" vertical="top" wrapText="1"/>
      <protection/>
    </xf>
    <xf numFmtId="0" fontId="29" fillId="0" borderId="0" xfId="64" applyFont="1" applyFill="1" applyBorder="1" applyAlignment="1">
      <alignment horizontal="left" vertical="top" wrapText="1"/>
      <protection/>
    </xf>
    <xf numFmtId="0" fontId="29" fillId="0" borderId="11" xfId="64" applyFont="1" applyFill="1" applyBorder="1" applyAlignment="1">
      <alignment horizontal="left" vertical="top" wrapText="1"/>
      <protection/>
    </xf>
    <xf numFmtId="0" fontId="29" fillId="0" borderId="10" xfId="64" applyFont="1" applyFill="1" applyBorder="1" applyAlignment="1">
      <alignment horizontal="center" vertical="center" textRotation="255"/>
      <protection/>
    </xf>
    <xf numFmtId="0" fontId="29" fillId="0" borderId="11" xfId="64" applyFont="1" applyFill="1" applyBorder="1" applyAlignment="1">
      <alignment horizontal="center" vertical="center" textRotation="255"/>
      <protection/>
    </xf>
    <xf numFmtId="0" fontId="22" fillId="0" borderId="13"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0" xfId="0" applyFont="1" applyBorder="1" applyAlignment="1">
      <alignment vertical="center" wrapText="1"/>
    </xf>
    <xf numFmtId="0" fontId="19" fillId="0" borderId="14"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15"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22" fillId="20" borderId="15" xfId="0" applyFont="1" applyFill="1" applyBorder="1" applyAlignment="1">
      <alignment vertical="center" wrapText="1"/>
    </xf>
    <xf numFmtId="0" fontId="22" fillId="20" borderId="10" xfId="0" applyFont="1" applyFill="1" applyBorder="1" applyAlignment="1">
      <alignment vertical="center" wrapText="1"/>
    </xf>
    <xf numFmtId="0" fontId="22" fillId="20" borderId="0" xfId="0" applyFont="1" applyFill="1" applyBorder="1" applyAlignment="1">
      <alignment vertical="center" wrapText="1"/>
    </xf>
    <xf numFmtId="0" fontId="22" fillId="20" borderId="11" xfId="0" applyFont="1" applyFill="1" applyBorder="1" applyAlignment="1">
      <alignment vertical="center" wrapText="1"/>
    </xf>
    <xf numFmtId="0" fontId="22" fillId="20" borderId="23" xfId="0" applyFont="1" applyFill="1" applyBorder="1" applyAlignment="1">
      <alignment vertical="center" wrapText="1"/>
    </xf>
    <xf numFmtId="0" fontId="22" fillId="20" borderId="91" xfId="0" applyFont="1" applyFill="1" applyBorder="1" applyAlignment="1">
      <alignment vertical="center" wrapText="1"/>
    </xf>
    <xf numFmtId="0" fontId="22" fillId="20" borderId="14" xfId="0" applyFont="1" applyFill="1" applyBorder="1" applyAlignment="1">
      <alignment vertical="center" wrapText="1"/>
    </xf>
    <xf numFmtId="0" fontId="22" fillId="20" borderId="18" xfId="0" applyFont="1" applyFill="1" applyBorder="1" applyAlignment="1">
      <alignment vertical="center" wrapText="1"/>
    </xf>
    <xf numFmtId="0" fontId="22" fillId="20" borderId="22" xfId="0" applyFont="1" applyFill="1" applyBorder="1" applyAlignment="1">
      <alignment vertical="center" wrapText="1"/>
    </xf>
    <xf numFmtId="0" fontId="22" fillId="20" borderId="14" xfId="0" applyFont="1" applyFill="1" applyBorder="1" applyAlignment="1">
      <alignment horizontal="center" vertical="center" shrinkToFit="1"/>
    </xf>
    <xf numFmtId="0" fontId="22" fillId="20" borderId="10" xfId="0" applyFont="1" applyFill="1" applyBorder="1" applyAlignment="1">
      <alignment horizontal="center" vertical="center" shrinkToFit="1"/>
    </xf>
    <xf numFmtId="0" fontId="22" fillId="20" borderId="18" xfId="0" applyFont="1" applyFill="1" applyBorder="1" applyAlignment="1">
      <alignment horizontal="center" vertical="center" shrinkToFit="1"/>
    </xf>
    <xf numFmtId="0" fontId="22" fillId="20" borderId="11" xfId="0" applyFont="1" applyFill="1" applyBorder="1" applyAlignment="1">
      <alignment horizontal="center" vertical="center" shrinkToFit="1"/>
    </xf>
    <xf numFmtId="0" fontId="22" fillId="20" borderId="22" xfId="0" applyFont="1" applyFill="1" applyBorder="1" applyAlignment="1">
      <alignment horizontal="center" vertical="center" shrinkToFit="1"/>
    </xf>
    <xf numFmtId="0" fontId="22" fillId="20" borderId="91" xfId="0" applyFont="1" applyFill="1" applyBorder="1" applyAlignment="1">
      <alignment horizontal="center" vertical="center" shrinkToFit="1"/>
    </xf>
    <xf numFmtId="0" fontId="22" fillId="0" borderId="18"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12" xfId="0" applyFont="1" applyBorder="1" applyAlignment="1">
      <alignment horizontal="center" vertical="center" shrinkToFit="1"/>
    </xf>
    <xf numFmtId="0" fontId="23" fillId="20" borderId="15" xfId="0" applyFont="1" applyFill="1" applyBorder="1" applyAlignment="1">
      <alignment vertical="center" wrapText="1"/>
    </xf>
    <xf numFmtId="0" fontId="23" fillId="20" borderId="10" xfId="0" applyFont="1" applyFill="1" applyBorder="1" applyAlignment="1">
      <alignment vertical="center" wrapText="1"/>
    </xf>
    <xf numFmtId="0" fontId="23" fillId="20" borderId="0" xfId="0" applyFont="1" applyFill="1" applyBorder="1" applyAlignment="1">
      <alignment vertical="center" wrapText="1"/>
    </xf>
    <xf numFmtId="0" fontId="23" fillId="20" borderId="11" xfId="0" applyFont="1" applyFill="1" applyBorder="1" applyAlignment="1">
      <alignment vertical="center" wrapText="1"/>
    </xf>
    <xf numFmtId="0" fontId="23" fillId="20" borderId="23" xfId="0" applyFont="1" applyFill="1" applyBorder="1" applyAlignment="1">
      <alignment vertical="center" wrapText="1"/>
    </xf>
    <xf numFmtId="0" fontId="23" fillId="20" borderId="91" xfId="0" applyFont="1" applyFill="1" applyBorder="1" applyAlignment="1">
      <alignment vertical="center" wrapText="1"/>
    </xf>
    <xf numFmtId="0" fontId="23" fillId="0" borderId="18" xfId="0" applyFont="1" applyBorder="1" applyAlignment="1" applyProtection="1">
      <alignment vertical="center" wrapText="1"/>
      <protection locked="0"/>
    </xf>
    <xf numFmtId="0" fontId="23" fillId="0" borderId="0" xfId="0" applyFont="1" applyBorder="1" applyAlignment="1" applyProtection="1">
      <alignment vertical="center" wrapText="1"/>
      <protection locked="0"/>
    </xf>
    <xf numFmtId="0" fontId="23" fillId="0" borderId="11" xfId="0" applyFont="1" applyBorder="1" applyAlignment="1" applyProtection="1">
      <alignment vertical="center" wrapText="1"/>
      <protection locked="0"/>
    </xf>
    <xf numFmtId="0" fontId="23" fillId="0" borderId="19" xfId="0" applyFont="1" applyBorder="1" applyAlignment="1" applyProtection="1">
      <alignment vertical="center" wrapText="1"/>
      <protection locked="0"/>
    </xf>
    <xf numFmtId="0" fontId="23" fillId="0" borderId="16" xfId="0" applyFont="1" applyBorder="1" applyAlignment="1" applyProtection="1">
      <alignment vertical="center" wrapText="1"/>
      <protection locked="0"/>
    </xf>
    <xf numFmtId="0" fontId="23" fillId="0" borderId="12" xfId="0" applyFont="1" applyBorder="1" applyAlignment="1" applyProtection="1">
      <alignment vertical="center" wrapText="1"/>
      <protection locked="0"/>
    </xf>
    <xf numFmtId="0" fontId="23" fillId="20" borderId="14" xfId="0" applyFont="1" applyFill="1" applyBorder="1" applyAlignment="1">
      <alignment vertical="center" wrapText="1"/>
    </xf>
    <xf numFmtId="0" fontId="23" fillId="20" borderId="18" xfId="0" applyFont="1" applyFill="1" applyBorder="1" applyAlignment="1">
      <alignment vertical="center" wrapText="1"/>
    </xf>
    <xf numFmtId="0" fontId="23" fillId="20" borderId="22" xfId="0" applyFont="1" applyFill="1" applyBorder="1" applyAlignment="1">
      <alignment vertical="center" wrapText="1"/>
    </xf>
    <xf numFmtId="0" fontId="23" fillId="0" borderId="38" xfId="0" applyFont="1" applyBorder="1" applyAlignment="1" applyProtection="1">
      <alignment vertical="center" wrapText="1"/>
      <protection locked="0"/>
    </xf>
    <xf numFmtId="0" fontId="23" fillId="0" borderId="74" xfId="0" applyFont="1" applyBorder="1" applyAlignment="1" applyProtection="1">
      <alignment vertical="center" wrapText="1"/>
      <protection locked="0"/>
    </xf>
    <xf numFmtId="0" fontId="23" fillId="0" borderId="75" xfId="0" applyFont="1" applyBorder="1" applyAlignment="1" applyProtection="1">
      <alignment vertical="center" wrapText="1"/>
      <protection locked="0"/>
    </xf>
    <xf numFmtId="180" fontId="22" fillId="0" borderId="17" xfId="0" applyNumberFormat="1" applyFont="1" applyBorder="1" applyAlignment="1" applyProtection="1">
      <alignment horizontal="right" vertical="center"/>
      <protection locked="0"/>
    </xf>
    <xf numFmtId="180" fontId="22" fillId="0" borderId="46" xfId="0" applyNumberFormat="1" applyFont="1" applyBorder="1" applyAlignment="1" applyProtection="1">
      <alignment horizontal="right" vertical="center"/>
      <protection locked="0"/>
    </xf>
    <xf numFmtId="180" fontId="22" fillId="0" borderId="20" xfId="0" applyNumberFormat="1" applyFont="1" applyBorder="1" applyAlignment="1" applyProtection="1">
      <alignment horizontal="right" vertical="center"/>
      <protection locked="0"/>
    </xf>
    <xf numFmtId="180" fontId="22" fillId="0" borderId="92" xfId="0" applyNumberFormat="1" applyFont="1" applyBorder="1" applyAlignment="1" applyProtection="1">
      <alignment horizontal="right" vertical="center"/>
      <protection locked="0"/>
    </xf>
    <xf numFmtId="180" fontId="22" fillId="0" borderId="93" xfId="0" applyNumberFormat="1" applyFont="1" applyBorder="1" applyAlignment="1" applyProtection="1">
      <alignment horizontal="right" vertical="center"/>
      <protection locked="0"/>
    </xf>
    <xf numFmtId="180" fontId="22" fillId="0" borderId="94" xfId="0" applyNumberFormat="1" applyFont="1" applyBorder="1" applyAlignment="1" applyProtection="1">
      <alignment horizontal="right" vertical="center"/>
      <protection locked="0"/>
    </xf>
    <xf numFmtId="180" fontId="22" fillId="0" borderId="95" xfId="0" applyNumberFormat="1" applyFont="1" applyBorder="1" applyAlignment="1" applyProtection="1">
      <alignment horizontal="right" vertical="center"/>
      <protection locked="0"/>
    </xf>
    <xf numFmtId="180" fontId="22" fillId="0" borderId="78" xfId="0" applyNumberFormat="1" applyFont="1" applyBorder="1" applyAlignment="1" applyProtection="1">
      <alignment horizontal="right" vertical="center"/>
      <protection locked="0"/>
    </xf>
    <xf numFmtId="180" fontId="22" fillId="0" borderId="96" xfId="0" applyNumberFormat="1" applyFont="1" applyBorder="1" applyAlignment="1" applyProtection="1">
      <alignment horizontal="right" vertical="center"/>
      <protection locked="0"/>
    </xf>
    <xf numFmtId="180" fontId="25" fillId="24" borderId="17" xfId="49" applyNumberFormat="1" applyFont="1" applyFill="1" applyBorder="1" applyAlignment="1" applyProtection="1">
      <alignment horizontal="right" vertical="center"/>
      <protection locked="0"/>
    </xf>
    <xf numFmtId="180" fontId="25" fillId="24" borderId="46" xfId="49" applyNumberFormat="1" applyFont="1" applyFill="1" applyBorder="1" applyAlignment="1" applyProtection="1">
      <alignment horizontal="right" vertical="center"/>
      <protection locked="0"/>
    </xf>
    <xf numFmtId="180" fontId="25" fillId="24" borderId="20" xfId="49" applyNumberFormat="1" applyFont="1" applyFill="1" applyBorder="1" applyAlignment="1" applyProtection="1">
      <alignment horizontal="right" vertical="center"/>
      <protection locked="0"/>
    </xf>
    <xf numFmtId="38" fontId="19" fillId="0" borderId="17" xfId="49" applyFont="1" applyBorder="1" applyAlignment="1" applyProtection="1">
      <alignment horizontal="right" vertical="center"/>
      <protection locked="0"/>
    </xf>
    <xf numFmtId="38" fontId="19" fillId="0" borderId="46" xfId="49" applyFont="1" applyBorder="1" applyAlignment="1" applyProtection="1">
      <alignment horizontal="right" vertical="center"/>
      <protection locked="0"/>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8" xfId="0" applyFont="1" applyBorder="1" applyAlignment="1">
      <alignment horizontal="left" vertical="center" wrapText="1"/>
    </xf>
    <xf numFmtId="0" fontId="30" fillId="0" borderId="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9" xfId="0" applyFont="1" applyBorder="1" applyAlignment="1">
      <alignment horizontal="left" vertical="center" wrapText="1"/>
    </xf>
    <xf numFmtId="0" fontId="30" fillId="0" borderId="16" xfId="0" applyFont="1" applyBorder="1" applyAlignment="1">
      <alignment horizontal="left" vertical="center" wrapText="1"/>
    </xf>
    <xf numFmtId="0" fontId="30" fillId="0" borderId="12" xfId="0" applyFont="1" applyBorder="1" applyAlignment="1">
      <alignment horizontal="left" vertical="center" wrapText="1"/>
    </xf>
    <xf numFmtId="0" fontId="22" fillId="20" borderId="34" xfId="0" applyFont="1" applyFill="1" applyBorder="1" applyAlignment="1">
      <alignment horizontal="center" vertical="center"/>
    </xf>
    <xf numFmtId="0" fontId="22" fillId="20" borderId="25" xfId="0" applyFont="1" applyFill="1" applyBorder="1" applyAlignment="1">
      <alignment horizontal="center" vertical="center"/>
    </xf>
    <xf numFmtId="0" fontId="22" fillId="20" borderId="24" xfId="0" applyFont="1" applyFill="1" applyBorder="1" applyAlignment="1">
      <alignment horizontal="center" vertical="center"/>
    </xf>
    <xf numFmtId="180" fontId="30" fillId="20" borderId="34" xfId="49" applyNumberFormat="1" applyFont="1" applyFill="1" applyBorder="1" applyAlignment="1">
      <alignment horizontal="right" vertical="center"/>
    </xf>
    <xf numFmtId="180" fontId="30" fillId="20" borderId="25" xfId="49" applyNumberFormat="1" applyFont="1" applyFill="1" applyBorder="1" applyAlignment="1">
      <alignment horizontal="right" vertical="center"/>
    </xf>
    <xf numFmtId="180" fontId="30" fillId="0" borderId="16" xfId="49" applyNumberFormat="1" applyFont="1" applyFill="1" applyBorder="1" applyAlignment="1" applyProtection="1">
      <alignment horizontal="right" vertical="center"/>
      <protection locked="0"/>
    </xf>
    <xf numFmtId="180" fontId="30" fillId="0" borderId="19" xfId="49" applyNumberFormat="1" applyFont="1" applyBorder="1" applyAlignment="1" applyProtection="1">
      <alignment horizontal="right" vertical="center"/>
      <protection locked="0"/>
    </xf>
    <xf numFmtId="180" fontId="30" fillId="0" borderId="16" xfId="49" applyNumberFormat="1" applyFont="1" applyBorder="1" applyAlignment="1" applyProtection="1">
      <alignment horizontal="right" vertical="center"/>
      <protection locked="0"/>
    </xf>
    <xf numFmtId="0" fontId="22" fillId="0" borderId="73" xfId="0" applyFont="1" applyBorder="1" applyAlignment="1">
      <alignment horizontal="center" vertical="center" wrapText="1"/>
    </xf>
    <xf numFmtId="0" fontId="22" fillId="20" borderId="97" xfId="0" applyFont="1" applyFill="1" applyBorder="1" applyAlignment="1">
      <alignment horizontal="center" vertical="center"/>
    </xf>
    <xf numFmtId="0" fontId="22" fillId="20" borderId="42" xfId="0" applyFont="1" applyFill="1" applyBorder="1" applyAlignment="1">
      <alignment horizontal="center" vertical="center"/>
    </xf>
    <xf numFmtId="0" fontId="22" fillId="0" borderId="45" xfId="0" applyFont="1" applyBorder="1" applyAlignment="1">
      <alignment horizontal="center" vertical="center"/>
    </xf>
    <xf numFmtId="0" fontId="22" fillId="0" borderId="43" xfId="0" applyFont="1" applyBorder="1" applyAlignment="1">
      <alignment horizontal="center" vertical="center"/>
    </xf>
    <xf numFmtId="0" fontId="19" fillId="0" borderId="14"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19" xfId="0" applyFont="1" applyBorder="1" applyAlignment="1">
      <alignment horizontal="center" vertical="center" wrapText="1" shrinkToFit="1"/>
    </xf>
    <xf numFmtId="0" fontId="19" fillId="0" borderId="16"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180" fontId="30" fillId="0" borderId="98" xfId="49" applyNumberFormat="1" applyFont="1" applyBorder="1" applyAlignment="1">
      <alignment vertical="center"/>
    </xf>
    <xf numFmtId="180" fontId="30" fillId="0" borderId="46" xfId="49" applyNumberFormat="1" applyFont="1" applyBorder="1" applyAlignment="1">
      <alignment vertical="center"/>
    </xf>
    <xf numFmtId="0" fontId="25" fillId="0" borderId="14" xfId="61" applyFont="1" applyFill="1" applyBorder="1" applyAlignment="1">
      <alignment horizontal="center" vertical="center"/>
      <protection/>
    </xf>
    <xf numFmtId="0" fontId="25" fillId="0" borderId="15" xfId="61" applyFont="1" applyFill="1" applyBorder="1" applyAlignment="1">
      <alignment horizontal="center" vertical="center"/>
      <protection/>
    </xf>
    <xf numFmtId="0" fontId="25" fillId="0" borderId="19" xfId="61" applyFont="1" applyFill="1" applyBorder="1" applyAlignment="1">
      <alignment horizontal="center" vertical="center"/>
      <protection/>
    </xf>
    <xf numFmtId="0" fontId="25" fillId="0" borderId="16" xfId="61" applyFont="1" applyFill="1" applyBorder="1" applyAlignment="1">
      <alignment horizontal="center" vertical="center"/>
      <protection/>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6" xfId="0" applyFont="1" applyBorder="1" applyAlignment="1">
      <alignment horizontal="center" vertical="center" shrinkToFit="1"/>
    </xf>
    <xf numFmtId="180" fontId="30" fillId="20" borderId="0" xfId="49" applyNumberFormat="1" applyFont="1" applyFill="1" applyBorder="1" applyAlignment="1">
      <alignment vertical="center"/>
    </xf>
    <xf numFmtId="180" fontId="30" fillId="20" borderId="46" xfId="49" applyNumberFormat="1" applyFont="1" applyFill="1" applyBorder="1" applyAlignment="1">
      <alignment vertical="center"/>
    </xf>
    <xf numFmtId="0" fontId="22" fillId="0" borderId="99" xfId="0" applyFont="1" applyBorder="1" applyAlignment="1" applyProtection="1">
      <alignment horizontal="center" vertical="center"/>
      <protection locked="0"/>
    </xf>
    <xf numFmtId="0" fontId="22" fillId="0" borderId="99" xfId="0" applyFont="1" applyFill="1" applyBorder="1" applyAlignment="1" applyProtection="1">
      <alignment horizontal="center" vertical="center"/>
      <protection locked="0"/>
    </xf>
    <xf numFmtId="180" fontId="19" fillId="0" borderId="74" xfId="49" applyNumberFormat="1" applyFont="1" applyBorder="1" applyAlignment="1">
      <alignment horizontal="right" vertical="center"/>
    </xf>
    <xf numFmtId="180" fontId="19" fillId="0" borderId="0" xfId="49" applyNumberFormat="1" applyFont="1" applyBorder="1" applyAlignment="1">
      <alignment horizontal="right" vertical="center"/>
    </xf>
    <xf numFmtId="180" fontId="19" fillId="0" borderId="16" xfId="49" applyNumberFormat="1" applyFont="1" applyBorder="1" applyAlignment="1">
      <alignment horizontal="right" vertical="center"/>
    </xf>
    <xf numFmtId="0" fontId="19" fillId="0" borderId="0" xfId="0" applyFont="1" applyFill="1" applyBorder="1" applyAlignment="1">
      <alignment horizontal="left" vertical="top" wrapText="1"/>
    </xf>
    <xf numFmtId="180" fontId="19" fillId="20" borderId="25" xfId="49" applyNumberFormat="1" applyFont="1" applyFill="1" applyBorder="1" applyAlignment="1">
      <alignment horizontal="right" vertical="center" shrinkToFit="1"/>
    </xf>
    <xf numFmtId="180" fontId="19" fillId="20" borderId="15" xfId="49" applyNumberFormat="1" applyFont="1" applyFill="1" applyBorder="1" applyAlignment="1">
      <alignment horizontal="right" vertical="center"/>
    </xf>
    <xf numFmtId="180" fontId="19" fillId="20" borderId="23" xfId="49" applyNumberFormat="1" applyFont="1" applyFill="1" applyBorder="1" applyAlignment="1">
      <alignment horizontal="right" vertical="center"/>
    </xf>
    <xf numFmtId="180" fontId="19" fillId="20" borderId="0" xfId="49" applyNumberFormat="1" applyFont="1" applyFill="1" applyBorder="1" applyAlignment="1">
      <alignment horizontal="right" vertical="center"/>
    </xf>
    <xf numFmtId="180" fontId="22" fillId="0" borderId="11" xfId="0" applyNumberFormat="1" applyFont="1" applyBorder="1" applyAlignment="1">
      <alignment vertical="center"/>
    </xf>
    <xf numFmtId="180" fontId="22" fillId="0" borderId="11" xfId="0" applyNumberFormat="1" applyFont="1" applyBorder="1" applyAlignment="1">
      <alignment horizontal="left"/>
    </xf>
    <xf numFmtId="180" fontId="22" fillId="0" borderId="12" xfId="0" applyNumberFormat="1" applyFont="1" applyBorder="1" applyAlignment="1">
      <alignment horizontal="left"/>
    </xf>
    <xf numFmtId="180" fontId="19" fillId="20" borderId="36" xfId="0" applyNumberFormat="1" applyFont="1" applyFill="1" applyBorder="1" applyAlignment="1">
      <alignment horizontal="right" vertical="center" wrapText="1"/>
    </xf>
    <xf numFmtId="180" fontId="19" fillId="20" borderId="35" xfId="0" applyNumberFormat="1" applyFont="1" applyFill="1" applyBorder="1" applyAlignment="1">
      <alignment horizontal="right" vertical="center" wrapText="1"/>
    </xf>
    <xf numFmtId="180" fontId="19" fillId="20" borderId="100" xfId="0" applyNumberFormat="1" applyFont="1" applyFill="1" applyBorder="1" applyAlignment="1">
      <alignment horizontal="right" vertical="center" wrapText="1"/>
    </xf>
    <xf numFmtId="180" fontId="19" fillId="0" borderId="101" xfId="0" applyNumberFormat="1" applyFont="1" applyBorder="1" applyAlignment="1">
      <alignment horizontal="center" vertical="center"/>
    </xf>
    <xf numFmtId="180" fontId="19" fillId="0" borderId="102" xfId="0" applyNumberFormat="1" applyFont="1" applyBorder="1" applyAlignment="1">
      <alignment horizontal="center" vertical="center"/>
    </xf>
    <xf numFmtId="180" fontId="19" fillId="0" borderId="103" xfId="0" applyNumberFormat="1" applyFont="1" applyBorder="1" applyAlignment="1">
      <alignment horizontal="center" vertical="center"/>
    </xf>
    <xf numFmtId="180" fontId="19" fillId="0" borderId="104" xfId="0" applyNumberFormat="1" applyFont="1" applyBorder="1" applyAlignment="1">
      <alignment horizontal="center" vertical="center"/>
    </xf>
    <xf numFmtId="180" fontId="19" fillId="0" borderId="105" xfId="0" applyNumberFormat="1" applyFont="1" applyBorder="1" applyAlignment="1">
      <alignment horizontal="center" vertical="center"/>
    </xf>
    <xf numFmtId="180" fontId="19" fillId="0" borderId="106" xfId="0" applyNumberFormat="1" applyFont="1" applyBorder="1" applyAlignment="1">
      <alignment horizontal="center" vertical="center"/>
    </xf>
    <xf numFmtId="0" fontId="22" fillId="20" borderId="14" xfId="0" applyFont="1" applyFill="1" applyBorder="1" applyAlignment="1">
      <alignment horizontal="center" vertical="center"/>
    </xf>
    <xf numFmtId="0" fontId="22" fillId="20" borderId="15" xfId="0" applyFont="1" applyFill="1" applyBorder="1" applyAlignment="1">
      <alignment horizontal="center" vertical="center"/>
    </xf>
    <xf numFmtId="0" fontId="22" fillId="20" borderId="10" xfId="0" applyFont="1" applyFill="1" applyBorder="1" applyAlignment="1">
      <alignment horizontal="center" vertical="center"/>
    </xf>
    <xf numFmtId="0" fontId="22" fillId="20" borderId="22" xfId="0" applyFont="1" applyFill="1" applyBorder="1" applyAlignment="1">
      <alignment horizontal="center" vertical="center"/>
    </xf>
    <xf numFmtId="0" fontId="22" fillId="20" borderId="23" xfId="0" applyFont="1" applyFill="1" applyBorder="1" applyAlignment="1">
      <alignment horizontal="center" vertical="center"/>
    </xf>
    <xf numFmtId="0" fontId="22" fillId="20" borderId="91" xfId="0" applyFont="1" applyFill="1" applyBorder="1" applyAlignment="1">
      <alignment horizontal="center" vertical="center"/>
    </xf>
    <xf numFmtId="180" fontId="22" fillId="20" borderId="10" xfId="0" applyNumberFormat="1" applyFont="1" applyFill="1" applyBorder="1" applyAlignment="1">
      <alignment horizontal="left"/>
    </xf>
    <xf numFmtId="180" fontId="22" fillId="20" borderId="91" xfId="0" applyNumberFormat="1" applyFont="1" applyFill="1" applyBorder="1" applyAlignment="1">
      <alignment horizontal="left"/>
    </xf>
    <xf numFmtId="0" fontId="22" fillId="20" borderId="36" xfId="0" applyFont="1" applyFill="1" applyBorder="1" applyAlignment="1">
      <alignment horizontal="center" vertical="center"/>
    </xf>
    <xf numFmtId="0" fontId="22" fillId="20" borderId="35" xfId="0" applyFont="1" applyFill="1" applyBorder="1" applyAlignment="1">
      <alignment horizontal="center" vertical="center"/>
    </xf>
    <xf numFmtId="0" fontId="22" fillId="20" borderId="100" xfId="0" applyFont="1" applyFill="1" applyBorder="1" applyAlignment="1">
      <alignment horizontal="center" vertical="center"/>
    </xf>
    <xf numFmtId="180" fontId="23" fillId="20" borderId="22" xfId="0" applyNumberFormat="1" applyFont="1" applyFill="1" applyBorder="1" applyAlignment="1">
      <alignment horizontal="right" vertical="center" wrapText="1"/>
    </xf>
    <xf numFmtId="180" fontId="23" fillId="20" borderId="23" xfId="0" applyNumberFormat="1" applyFont="1" applyFill="1" applyBorder="1" applyAlignment="1">
      <alignment horizontal="right" vertical="center" wrapText="1"/>
    </xf>
    <xf numFmtId="180" fontId="23" fillId="20" borderId="91" xfId="0" applyNumberFormat="1" applyFont="1" applyFill="1" applyBorder="1" applyAlignment="1">
      <alignment horizontal="right" vertical="center" wrapText="1"/>
    </xf>
    <xf numFmtId="180" fontId="21" fillId="20" borderId="14" xfId="0" applyNumberFormat="1" applyFont="1" applyFill="1" applyBorder="1" applyAlignment="1">
      <alignment horizontal="left" vertical="center"/>
    </xf>
    <xf numFmtId="180" fontId="21" fillId="20" borderId="15" xfId="0" applyNumberFormat="1" applyFont="1" applyFill="1" applyBorder="1" applyAlignment="1">
      <alignment horizontal="left" vertical="center"/>
    </xf>
    <xf numFmtId="180" fontId="21" fillId="20" borderId="18" xfId="0" applyNumberFormat="1" applyFont="1" applyFill="1" applyBorder="1" applyAlignment="1">
      <alignment horizontal="left" vertical="center"/>
    </xf>
    <xf numFmtId="180" fontId="21" fillId="20" borderId="0" xfId="0" applyNumberFormat="1" applyFont="1" applyFill="1" applyBorder="1" applyAlignment="1">
      <alignment horizontal="left" vertical="center"/>
    </xf>
    <xf numFmtId="180" fontId="21" fillId="0" borderId="18" xfId="0" applyNumberFormat="1" applyFont="1" applyBorder="1" applyAlignment="1">
      <alignment horizontal="left" vertical="center"/>
    </xf>
    <xf numFmtId="180" fontId="21" fillId="0" borderId="0" xfId="0" applyNumberFormat="1" applyFont="1" applyBorder="1" applyAlignment="1">
      <alignment horizontal="left" vertical="center"/>
    </xf>
    <xf numFmtId="180" fontId="22" fillId="20" borderId="11" xfId="0" applyNumberFormat="1" applyFont="1" applyFill="1" applyBorder="1" applyAlignment="1">
      <alignment horizontal="left"/>
    </xf>
    <xf numFmtId="180" fontId="19" fillId="0" borderId="46" xfId="49" applyNumberFormat="1" applyFont="1" applyBorder="1" applyAlignment="1">
      <alignment vertical="center"/>
    </xf>
    <xf numFmtId="180" fontId="19" fillId="20" borderId="15" xfId="49" applyNumberFormat="1" applyFont="1" applyFill="1" applyBorder="1" applyAlignment="1">
      <alignment vertical="center"/>
    </xf>
    <xf numFmtId="0" fontId="22" fillId="20" borderId="18" xfId="0" applyFont="1" applyFill="1" applyBorder="1" applyAlignment="1">
      <alignment horizontal="center" vertical="center"/>
    </xf>
    <xf numFmtId="0" fontId="22" fillId="20" borderId="0" xfId="0" applyFont="1" applyFill="1" applyBorder="1" applyAlignment="1">
      <alignment horizontal="center" vertical="center"/>
    </xf>
    <xf numFmtId="0" fontId="22" fillId="20" borderId="11" xfId="0" applyFont="1" applyFill="1" applyBorder="1" applyAlignment="1">
      <alignment horizontal="center" vertical="center"/>
    </xf>
    <xf numFmtId="180" fontId="22" fillId="20" borderId="10" xfId="0" applyNumberFormat="1" applyFont="1" applyFill="1" applyBorder="1" applyAlignment="1">
      <alignment vertical="center"/>
    </xf>
    <xf numFmtId="180" fontId="22" fillId="20" borderId="11" xfId="0" applyNumberFormat="1" applyFont="1" applyFill="1" applyBorder="1" applyAlignment="1">
      <alignment vertical="center"/>
    </xf>
    <xf numFmtId="180" fontId="22" fillId="20" borderId="91" xfId="0" applyNumberFormat="1" applyFont="1" applyFill="1" applyBorder="1" applyAlignment="1">
      <alignment vertical="center"/>
    </xf>
    <xf numFmtId="180" fontId="21" fillId="0" borderId="16" xfId="0" applyNumberFormat="1" applyFont="1" applyBorder="1" applyAlignment="1">
      <alignment horizontal="center" vertical="center" wrapText="1"/>
    </xf>
    <xf numFmtId="180" fontId="21" fillId="20" borderId="23" xfId="0" applyNumberFormat="1" applyFont="1" applyFill="1" applyBorder="1" applyAlignment="1">
      <alignment horizontal="center" vertical="center" wrapText="1"/>
    </xf>
    <xf numFmtId="0" fontId="22" fillId="0" borderId="92" xfId="0" applyFont="1" applyBorder="1" applyAlignment="1">
      <alignment horizontal="center" vertical="center"/>
    </xf>
    <xf numFmtId="0" fontId="22" fillId="0" borderId="93" xfId="0" applyFont="1" applyBorder="1" applyAlignment="1">
      <alignment horizontal="center" vertical="center"/>
    </xf>
    <xf numFmtId="0" fontId="22" fillId="0" borderId="94" xfId="0" applyFont="1" applyBorder="1" applyAlignment="1">
      <alignment horizontal="center" vertical="center"/>
    </xf>
    <xf numFmtId="0" fontId="22" fillId="0" borderId="107" xfId="0" applyFont="1" applyBorder="1" applyAlignment="1">
      <alignment horizontal="center" vertical="center"/>
    </xf>
    <xf numFmtId="0" fontId="22" fillId="0" borderId="44" xfId="0" applyFont="1" applyBorder="1" applyAlignment="1">
      <alignment horizontal="center" vertical="center"/>
    </xf>
    <xf numFmtId="180" fontId="19" fillId="20" borderId="0" xfId="49" applyNumberFormat="1" applyFont="1" applyFill="1" applyBorder="1" applyAlignment="1">
      <alignment horizontal="right"/>
    </xf>
    <xf numFmtId="180" fontId="19" fillId="20" borderId="23" xfId="49" applyNumberFormat="1" applyFont="1" applyFill="1" applyBorder="1" applyAlignment="1">
      <alignment horizontal="right"/>
    </xf>
    <xf numFmtId="0" fontId="19" fillId="0" borderId="14" xfId="0" applyFont="1" applyBorder="1" applyAlignment="1">
      <alignment vertical="center" shrinkToFit="1"/>
    </xf>
    <xf numFmtId="0" fontId="19" fillId="0" borderId="18" xfId="0" applyFont="1" applyBorder="1" applyAlignment="1">
      <alignment vertical="center" shrinkToFit="1"/>
    </xf>
    <xf numFmtId="0" fontId="19" fillId="0" borderId="19" xfId="0" applyFont="1" applyBorder="1" applyAlignment="1">
      <alignment vertical="center" shrinkToFit="1"/>
    </xf>
    <xf numFmtId="180" fontId="22" fillId="0" borderId="15" xfId="0" applyNumberFormat="1" applyFont="1" applyBorder="1" applyAlignment="1">
      <alignment horizontal="right" vertical="center"/>
    </xf>
    <xf numFmtId="180" fontId="22" fillId="0" borderId="0" xfId="0" applyNumberFormat="1" applyFont="1" applyBorder="1" applyAlignment="1">
      <alignment horizontal="right" vertical="center"/>
    </xf>
    <xf numFmtId="180" fontId="22" fillId="0" borderId="16" xfId="0" applyNumberFormat="1" applyFont="1" applyBorder="1" applyAlignment="1">
      <alignment horizontal="right" vertical="center"/>
    </xf>
    <xf numFmtId="0" fontId="19" fillId="0" borderId="18" xfId="0" applyFont="1" applyBorder="1" applyAlignment="1">
      <alignment horizontal="center" vertical="center" shrinkToFit="1"/>
    </xf>
    <xf numFmtId="180" fontId="22" fillId="0" borderId="15" xfId="0" applyNumberFormat="1" applyFont="1" applyBorder="1" applyAlignment="1">
      <alignment horizontal="right" vertical="center" wrapText="1"/>
    </xf>
    <xf numFmtId="180" fontId="22" fillId="0" borderId="0" xfId="0" applyNumberFormat="1" applyFont="1" applyBorder="1" applyAlignment="1">
      <alignment horizontal="right" vertical="center" wrapText="1"/>
    </xf>
    <xf numFmtId="180" fontId="22" fillId="0" borderId="16" xfId="0" applyNumberFormat="1" applyFont="1" applyBorder="1" applyAlignment="1">
      <alignment horizontal="right" vertical="center" wrapText="1"/>
    </xf>
    <xf numFmtId="0" fontId="19" fillId="0" borderId="108" xfId="0" applyFont="1" applyBorder="1" applyAlignment="1">
      <alignment horizontal="center" vertical="center" shrinkToFit="1"/>
    </xf>
    <xf numFmtId="0" fontId="19" fillId="0" borderId="63" xfId="0" applyFont="1" applyBorder="1" applyAlignment="1">
      <alignment horizontal="center" vertical="center" shrinkToFit="1"/>
    </xf>
    <xf numFmtId="0" fontId="19" fillId="0" borderId="95" xfId="0" applyFont="1" applyBorder="1" applyAlignment="1">
      <alignment horizontal="center" vertical="center" shrinkToFit="1"/>
    </xf>
    <xf numFmtId="180" fontId="22" fillId="0" borderId="78" xfId="0" applyNumberFormat="1" applyFont="1" applyBorder="1" applyAlignment="1">
      <alignment horizontal="right" vertical="center"/>
    </xf>
    <xf numFmtId="0" fontId="22" fillId="0" borderId="109" xfId="0" applyFont="1" applyBorder="1" applyAlignment="1">
      <alignment horizontal="center" vertical="center"/>
    </xf>
    <xf numFmtId="0" fontId="22" fillId="0" borderId="99" xfId="0" applyFont="1" applyBorder="1" applyAlignment="1">
      <alignment horizontal="center" vertical="center"/>
    </xf>
    <xf numFmtId="0" fontId="22" fillId="0" borderId="96" xfId="0" applyFont="1" applyBorder="1" applyAlignment="1">
      <alignment horizontal="center" vertical="center"/>
    </xf>
    <xf numFmtId="0" fontId="23" fillId="0" borderId="0" xfId="0" applyFont="1" applyBorder="1" applyAlignment="1">
      <alignment horizontal="left" vertical="center" wrapText="1"/>
    </xf>
    <xf numFmtId="0" fontId="19" fillId="0" borderId="99" xfId="0" applyFont="1" applyBorder="1" applyAlignment="1">
      <alignment horizontal="center" vertical="center"/>
    </xf>
    <xf numFmtId="0" fontId="22" fillId="0" borderId="110" xfId="0" applyFont="1" applyFill="1" applyBorder="1" applyAlignment="1">
      <alignment horizontal="center" vertical="center"/>
    </xf>
    <xf numFmtId="0" fontId="22" fillId="0" borderId="111" xfId="0" applyFont="1" applyFill="1" applyBorder="1" applyAlignment="1">
      <alignment horizontal="center" vertical="center"/>
    </xf>
    <xf numFmtId="0" fontId="22" fillId="0" borderId="112" xfId="0" applyFont="1" applyFill="1" applyBorder="1" applyAlignment="1">
      <alignment horizontal="center" vertical="center"/>
    </xf>
    <xf numFmtId="180" fontId="19" fillId="0" borderId="15" xfId="49" applyNumberFormat="1" applyFont="1" applyBorder="1" applyAlignment="1">
      <alignment horizontal="right" vertical="center"/>
    </xf>
    <xf numFmtId="180" fontId="19" fillId="0" borderId="78" xfId="49" applyNumberFormat="1" applyFont="1" applyBorder="1" applyAlignment="1">
      <alignment horizontal="right" vertical="center"/>
    </xf>
    <xf numFmtId="0" fontId="22" fillId="20" borderId="19" xfId="0" applyFont="1" applyFill="1" applyBorder="1" applyAlignment="1">
      <alignment horizontal="center" vertical="center"/>
    </xf>
    <xf numFmtId="0" fontId="22" fillId="20" borderId="16" xfId="0" applyFont="1" applyFill="1" applyBorder="1" applyAlignment="1">
      <alignment horizontal="center" vertical="center"/>
    </xf>
    <xf numFmtId="0" fontId="22" fillId="20" borderId="12" xfId="0" applyFont="1" applyFill="1" applyBorder="1" applyAlignment="1">
      <alignment horizontal="center" vertical="center"/>
    </xf>
    <xf numFmtId="38" fontId="30" fillId="20" borderId="14" xfId="49" applyFont="1" applyFill="1" applyBorder="1" applyAlignment="1">
      <alignment horizontal="left" vertical="center" shrinkToFit="1"/>
    </xf>
    <xf numFmtId="38" fontId="30" fillId="20" borderId="15" xfId="49" applyFont="1" applyFill="1" applyBorder="1" applyAlignment="1">
      <alignment horizontal="left" vertical="center" shrinkToFit="1"/>
    </xf>
    <xf numFmtId="38" fontId="30" fillId="20" borderId="83" xfId="49" applyFont="1" applyFill="1" applyBorder="1" applyAlignment="1">
      <alignment horizontal="left" vertical="center" shrinkToFit="1"/>
    </xf>
    <xf numFmtId="180" fontId="30" fillId="20" borderId="80" xfId="49" applyNumberFormat="1" applyFont="1" applyFill="1" applyBorder="1" applyAlignment="1">
      <alignment horizontal="right" vertical="center"/>
    </xf>
    <xf numFmtId="180" fontId="30" fillId="20" borderId="0" xfId="49" applyNumberFormat="1" applyFont="1" applyFill="1" applyBorder="1" applyAlignment="1">
      <alignment horizontal="right" vertical="center"/>
    </xf>
    <xf numFmtId="38" fontId="30" fillId="20" borderId="18" xfId="49" applyFont="1" applyFill="1" applyBorder="1" applyAlignment="1">
      <alignment horizontal="left" vertical="center" shrinkToFit="1"/>
    </xf>
    <xf numFmtId="38" fontId="30" fillId="20" borderId="0" xfId="49" applyFont="1" applyFill="1" applyBorder="1" applyAlignment="1">
      <alignment horizontal="left" vertical="center" shrinkToFit="1"/>
    </xf>
    <xf numFmtId="38" fontId="30" fillId="20" borderId="113" xfId="49" applyFont="1" applyFill="1" applyBorder="1" applyAlignment="1">
      <alignment horizontal="left" vertical="center" shrinkToFit="1"/>
    </xf>
    <xf numFmtId="38" fontId="30" fillId="0" borderId="79" xfId="49" applyFont="1" applyBorder="1" applyAlignment="1">
      <alignment horizontal="left" vertical="center" shrinkToFit="1"/>
    </xf>
    <xf numFmtId="38" fontId="30" fillId="0" borderId="45" xfId="49" applyFont="1" applyBorder="1" applyAlignment="1">
      <alignment horizontal="left" vertical="center" shrinkToFit="1"/>
    </xf>
    <xf numFmtId="180" fontId="19" fillId="0" borderId="13" xfId="0" applyNumberFormat="1" applyFont="1" applyFill="1" applyBorder="1" applyAlignment="1">
      <alignment horizontal="right" vertical="center"/>
    </xf>
    <xf numFmtId="180" fontId="19" fillId="0" borderId="41" xfId="0" applyNumberFormat="1" applyFont="1" applyFill="1" applyBorder="1" applyAlignment="1">
      <alignment horizontal="right" vertical="center"/>
    </xf>
    <xf numFmtId="180" fontId="19" fillId="0" borderId="21" xfId="0" applyNumberFormat="1" applyFont="1" applyFill="1" applyBorder="1" applyAlignment="1">
      <alignment horizontal="right" vertical="center"/>
    </xf>
    <xf numFmtId="0" fontId="19" fillId="0" borderId="41" xfId="0" applyFont="1" applyFill="1" applyBorder="1" applyAlignment="1">
      <alignment horizontal="right" vertical="center"/>
    </xf>
    <xf numFmtId="0" fontId="19" fillId="0" borderId="21" xfId="0" applyFont="1" applyFill="1" applyBorder="1" applyAlignment="1">
      <alignment horizontal="right" vertical="center"/>
    </xf>
    <xf numFmtId="0" fontId="19" fillId="0" borderId="13"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21" xfId="0" applyFont="1" applyFill="1" applyBorder="1" applyAlignment="1">
      <alignment horizontal="center" vertical="center"/>
    </xf>
    <xf numFmtId="38" fontId="30" fillId="20" borderId="79" xfId="49" applyFont="1" applyFill="1" applyBorder="1" applyAlignment="1">
      <alignment horizontal="left" vertical="center" shrinkToFit="1"/>
    </xf>
    <xf numFmtId="38" fontId="30" fillId="20" borderId="45" xfId="49" applyFont="1" applyFill="1" applyBorder="1" applyAlignment="1">
      <alignment horizontal="left" vertical="center" shrinkToFit="1"/>
    </xf>
    <xf numFmtId="0" fontId="30" fillId="0" borderId="45" xfId="0" applyFont="1" applyBorder="1" applyAlignment="1">
      <alignment horizontal="left" vertical="center" shrinkToFit="1"/>
    </xf>
    <xf numFmtId="38" fontId="30" fillId="20" borderId="114" xfId="49" applyFont="1" applyFill="1" applyBorder="1" applyAlignment="1">
      <alignment horizontal="left" vertical="center" shrinkToFit="1"/>
    </xf>
    <xf numFmtId="38" fontId="30" fillId="20" borderId="115" xfId="49" applyFont="1" applyFill="1" applyBorder="1" applyAlignment="1">
      <alignment horizontal="left" vertical="center" shrinkToFit="1"/>
    </xf>
    <xf numFmtId="38" fontId="30" fillId="20" borderId="116" xfId="49" applyFont="1" applyFill="1" applyBorder="1" applyAlignment="1">
      <alignment horizontal="left" vertical="center" shrinkToFit="1"/>
    </xf>
    <xf numFmtId="180" fontId="30" fillId="20" borderId="45" xfId="49" applyNumberFormat="1" applyFont="1" applyFill="1" applyBorder="1" applyAlignment="1">
      <alignment horizontal="right" vertical="center"/>
    </xf>
    <xf numFmtId="180" fontId="30" fillId="0" borderId="45" xfId="49" applyNumberFormat="1" applyFont="1" applyBorder="1" applyAlignment="1">
      <alignment horizontal="right" vertical="center"/>
    </xf>
    <xf numFmtId="38" fontId="28" fillId="0" borderId="0" xfId="49" applyFont="1" applyFill="1" applyBorder="1" applyAlignment="1">
      <alignment horizontal="left" vertical="center" wrapText="1"/>
    </xf>
    <xf numFmtId="0" fontId="30" fillId="20" borderId="45" xfId="0" applyFont="1" applyFill="1" applyBorder="1" applyAlignment="1">
      <alignment horizontal="left" vertical="center" shrinkToFit="1"/>
    </xf>
    <xf numFmtId="0" fontId="30" fillId="0" borderId="45" xfId="0" applyFont="1" applyBorder="1" applyAlignment="1">
      <alignment horizontal="left" vertical="center"/>
    </xf>
    <xf numFmtId="38" fontId="30" fillId="0" borderId="79" xfId="49" applyFont="1" applyBorder="1" applyAlignment="1">
      <alignment horizontal="left" vertical="center"/>
    </xf>
    <xf numFmtId="38" fontId="30" fillId="0" borderId="45" xfId="49" applyFont="1" applyBorder="1" applyAlignment="1">
      <alignment horizontal="left" vertical="center"/>
    </xf>
    <xf numFmtId="0" fontId="19" fillId="0" borderId="73" xfId="0" applyFont="1" applyFill="1" applyBorder="1" applyAlignment="1">
      <alignment horizontal="center" vertical="center"/>
    </xf>
    <xf numFmtId="38" fontId="19" fillId="0" borderId="13" xfId="0" applyNumberFormat="1" applyFont="1" applyFill="1" applyBorder="1" applyAlignment="1">
      <alignment horizontal="right" vertical="center"/>
    </xf>
    <xf numFmtId="38" fontId="19" fillId="0" borderId="41" xfId="0" applyNumberFormat="1" applyFont="1" applyFill="1" applyBorder="1" applyAlignment="1">
      <alignment horizontal="right" vertical="center"/>
    </xf>
    <xf numFmtId="0" fontId="30" fillId="20" borderId="14" xfId="0" applyFont="1" applyFill="1" applyBorder="1" applyAlignment="1">
      <alignment horizontal="center" vertical="center"/>
    </xf>
    <xf numFmtId="0" fontId="30" fillId="20" borderId="15" xfId="0" applyFont="1" applyFill="1" applyBorder="1" applyAlignment="1">
      <alignment horizontal="center" vertical="center"/>
    </xf>
    <xf numFmtId="180" fontId="30" fillId="20" borderId="15" xfId="49" applyNumberFormat="1" applyFont="1" applyFill="1" applyBorder="1" applyAlignment="1">
      <alignment horizontal="right"/>
    </xf>
    <xf numFmtId="0" fontId="30" fillId="0" borderId="117" xfId="0" applyFont="1" applyBorder="1" applyAlignment="1">
      <alignment horizontal="center" vertical="center"/>
    </xf>
    <xf numFmtId="0" fontId="30" fillId="0" borderId="46" xfId="0" applyFont="1" applyBorder="1" applyAlignment="1">
      <alignment horizontal="center" vertical="center"/>
    </xf>
    <xf numFmtId="180" fontId="30" fillId="0" borderId="46" xfId="49" applyNumberFormat="1" applyFont="1" applyFill="1" applyBorder="1" applyAlignment="1">
      <alignment horizontal="right"/>
    </xf>
    <xf numFmtId="0" fontId="22" fillId="0" borderId="17"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118" xfId="0" applyFont="1" applyFill="1" applyBorder="1" applyAlignment="1">
      <alignment horizontal="center" vertical="center"/>
    </xf>
    <xf numFmtId="0" fontId="19" fillId="0" borderId="0" xfId="0" applyFont="1" applyAlignment="1">
      <alignment vertical="top" wrapText="1"/>
    </xf>
    <xf numFmtId="0" fontId="30" fillId="0" borderId="41" xfId="0" applyFont="1" applyFill="1" applyBorder="1" applyAlignment="1" applyProtection="1">
      <alignment horizontal="left" vertical="center" wrapText="1"/>
      <protection locked="0"/>
    </xf>
    <xf numFmtId="0" fontId="30" fillId="0" borderId="21" xfId="0" applyFont="1" applyFill="1" applyBorder="1" applyAlignment="1" applyProtection="1">
      <alignment horizontal="left" vertical="center" wrapText="1"/>
      <protection locked="0"/>
    </xf>
    <xf numFmtId="0" fontId="30" fillId="0" borderId="41" xfId="0" applyFont="1" applyBorder="1" applyAlignment="1">
      <alignment horizontal="center" vertical="center" wrapText="1"/>
    </xf>
    <xf numFmtId="0" fontId="36" fillId="0" borderId="41" xfId="62" applyFont="1" applyBorder="1" applyAlignment="1">
      <alignment horizontal="left" vertical="center"/>
      <protection/>
    </xf>
    <xf numFmtId="180" fontId="30" fillId="0" borderId="13" xfId="0" applyNumberFormat="1" applyFont="1" applyFill="1" applyBorder="1" applyAlignment="1" applyProtection="1">
      <alignment horizontal="right" vertical="center"/>
      <protection locked="0"/>
    </xf>
    <xf numFmtId="180" fontId="30" fillId="0" borderId="41" xfId="0" applyNumberFormat="1" applyFont="1" applyFill="1" applyBorder="1" applyAlignment="1" applyProtection="1">
      <alignment horizontal="right" vertical="center"/>
      <protection locked="0"/>
    </xf>
    <xf numFmtId="0" fontId="30" fillId="0" borderId="13" xfId="0" applyFont="1" applyBorder="1" applyAlignment="1">
      <alignment horizontal="left" vertical="center"/>
    </xf>
    <xf numFmtId="0" fontId="30" fillId="0" borderId="41" xfId="0" applyFont="1" applyBorder="1" applyAlignment="1">
      <alignment horizontal="left" vertical="center"/>
    </xf>
    <xf numFmtId="0" fontId="30" fillId="0" borderId="21" xfId="0" applyFont="1" applyBorder="1" applyAlignment="1">
      <alignment horizontal="left" vertical="center"/>
    </xf>
    <xf numFmtId="0" fontId="30" fillId="25" borderId="13" xfId="0" applyFont="1" applyFill="1" applyBorder="1" applyAlignment="1" applyProtection="1">
      <alignment horizontal="center" vertical="center"/>
      <protection locked="0"/>
    </xf>
    <xf numFmtId="0" fontId="30" fillId="25" borderId="41" xfId="0" applyFont="1" applyFill="1" applyBorder="1" applyAlignment="1" applyProtection="1">
      <alignment horizontal="center" vertical="center"/>
      <protection locked="0"/>
    </xf>
    <xf numFmtId="0" fontId="30" fillId="25" borderId="21" xfId="0" applyFont="1" applyFill="1" applyBorder="1" applyAlignment="1" applyProtection="1">
      <alignment horizontal="center" vertical="center"/>
      <protection locked="0"/>
    </xf>
    <xf numFmtId="0" fontId="36" fillId="0" borderId="13" xfId="62" applyFont="1" applyBorder="1" applyAlignment="1">
      <alignment horizontal="center" vertical="center"/>
      <protection/>
    </xf>
    <xf numFmtId="0" fontId="36" fillId="0" borderId="41" xfId="62" applyFont="1" applyBorder="1" applyAlignment="1">
      <alignment horizontal="center" vertical="center"/>
      <protection/>
    </xf>
    <xf numFmtId="0" fontId="36" fillId="0" borderId="21" xfId="62" applyFont="1" applyBorder="1" applyAlignment="1">
      <alignment horizontal="center" vertical="center"/>
      <protection/>
    </xf>
    <xf numFmtId="0" fontId="30" fillId="0" borderId="13" xfId="0" applyFont="1" applyFill="1" applyBorder="1" applyAlignment="1" applyProtection="1">
      <alignment horizontal="left" vertical="center" wrapText="1"/>
      <protection locked="0"/>
    </xf>
    <xf numFmtId="0" fontId="36" fillId="0" borderId="13" xfId="62" applyFont="1" applyBorder="1" applyAlignment="1">
      <alignment horizontal="center" vertical="center" wrapText="1"/>
      <protection/>
    </xf>
    <xf numFmtId="0" fontId="36" fillId="0" borderId="41" xfId="62" applyFont="1" applyBorder="1" applyAlignment="1">
      <alignment horizontal="center" vertical="center" wrapText="1"/>
      <protection/>
    </xf>
    <xf numFmtId="0" fontId="36" fillId="0" borderId="21" xfId="62" applyFont="1" applyBorder="1" applyAlignment="1">
      <alignment horizontal="center" vertical="center" wrapText="1"/>
      <protection/>
    </xf>
    <xf numFmtId="0" fontId="36" fillId="0" borderId="13" xfId="62" applyFont="1" applyFill="1" applyBorder="1" applyAlignment="1">
      <alignment horizontal="center" vertical="center"/>
      <protection/>
    </xf>
    <xf numFmtId="0" fontId="36" fillId="0" borderId="41" xfId="62" applyFont="1" applyFill="1" applyBorder="1" applyAlignment="1">
      <alignment horizontal="center" vertical="center"/>
      <protection/>
    </xf>
    <xf numFmtId="180" fontId="30" fillId="25" borderId="13" xfId="0" applyNumberFormat="1" applyFont="1" applyFill="1" applyBorder="1" applyAlignment="1" applyProtection="1">
      <alignment horizontal="right" vertical="center"/>
      <protection locked="0"/>
    </xf>
    <xf numFmtId="180" fontId="30" fillId="25" borderId="41" xfId="0" applyNumberFormat="1" applyFont="1" applyFill="1" applyBorder="1" applyAlignment="1" applyProtection="1">
      <alignment horizontal="right" vertical="center"/>
      <protection locked="0"/>
    </xf>
    <xf numFmtId="0" fontId="23" fillId="0" borderId="0"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vertical="center" wrapText="1"/>
      <protection locked="0"/>
    </xf>
    <xf numFmtId="0" fontId="22" fillId="0" borderId="0" xfId="0" applyFont="1" applyFill="1" applyBorder="1" applyAlignment="1">
      <alignment horizontal="left" vertical="center"/>
    </xf>
    <xf numFmtId="0" fontId="22" fillId="0" borderId="11" xfId="0" applyFont="1" applyFill="1" applyBorder="1" applyAlignment="1">
      <alignment horizontal="left" vertical="center"/>
    </xf>
    <xf numFmtId="0" fontId="21" fillId="0" borderId="19" xfId="0" applyFont="1" applyBorder="1" applyAlignment="1">
      <alignment horizontal="left" vertical="center" shrinkToFit="1"/>
    </xf>
    <xf numFmtId="0" fontId="21" fillId="0" borderId="16" xfId="0" applyFont="1" applyBorder="1" applyAlignment="1">
      <alignment horizontal="left" vertical="center" shrinkToFit="1"/>
    </xf>
    <xf numFmtId="0" fontId="21" fillId="0" borderId="12" xfId="0" applyFont="1" applyBorder="1" applyAlignment="1">
      <alignment horizontal="left" vertical="center" shrinkToFit="1"/>
    </xf>
    <xf numFmtId="0" fontId="22" fillId="25" borderId="15" xfId="0" applyFont="1" applyFill="1" applyBorder="1" applyAlignment="1" applyProtection="1">
      <alignment horizontal="left" vertical="top" wrapText="1"/>
      <protection locked="0"/>
    </xf>
    <xf numFmtId="0" fontId="22" fillId="25" borderId="10" xfId="0" applyFont="1" applyFill="1" applyBorder="1" applyAlignment="1" applyProtection="1">
      <alignment horizontal="left" vertical="top" wrapText="1"/>
      <protection locked="0"/>
    </xf>
    <xf numFmtId="0" fontId="22" fillId="25" borderId="0" xfId="0" applyFont="1" applyFill="1" applyBorder="1" applyAlignment="1" applyProtection="1">
      <alignment horizontal="left" vertical="top" wrapText="1"/>
      <protection locked="0"/>
    </xf>
    <xf numFmtId="0" fontId="22" fillId="25" borderId="11" xfId="0" applyFont="1" applyFill="1" applyBorder="1" applyAlignment="1" applyProtection="1">
      <alignment horizontal="left" vertical="top" wrapText="1"/>
      <protection locked="0"/>
    </xf>
    <xf numFmtId="0" fontId="22" fillId="25" borderId="16" xfId="0" applyFont="1" applyFill="1" applyBorder="1" applyAlignment="1" applyProtection="1">
      <alignment horizontal="left" vertical="top" wrapText="1"/>
      <protection locked="0"/>
    </xf>
    <xf numFmtId="0" fontId="22" fillId="25" borderId="12" xfId="0" applyFont="1" applyFill="1" applyBorder="1" applyAlignment="1" applyProtection="1">
      <alignment horizontal="left" vertical="top" wrapText="1"/>
      <protection locked="0"/>
    </xf>
    <xf numFmtId="0" fontId="21" fillId="0" borderId="19" xfId="0" applyFont="1" applyBorder="1" applyAlignment="1">
      <alignment horizontal="center" vertical="center"/>
    </xf>
    <xf numFmtId="0" fontId="29" fillId="25" borderId="14" xfId="64" applyFont="1" applyFill="1" applyBorder="1" applyAlignment="1" applyProtection="1">
      <alignment horizontal="left" vertical="top" wrapText="1"/>
      <protection locked="0"/>
    </xf>
    <xf numFmtId="0" fontId="29" fillId="25" borderId="15" xfId="64" applyFont="1" applyFill="1" applyBorder="1" applyAlignment="1" applyProtection="1">
      <alignment horizontal="left" vertical="top" wrapText="1"/>
      <protection locked="0"/>
    </xf>
    <xf numFmtId="0" fontId="29" fillId="25" borderId="10" xfId="64" applyFont="1" applyFill="1" applyBorder="1" applyAlignment="1" applyProtection="1">
      <alignment horizontal="left" vertical="top" wrapText="1"/>
      <protection locked="0"/>
    </xf>
    <xf numFmtId="0" fontId="29" fillId="25" borderId="18" xfId="64" applyFont="1" applyFill="1" applyBorder="1" applyAlignment="1" applyProtection="1">
      <alignment horizontal="left" vertical="top" wrapText="1"/>
      <protection locked="0"/>
    </xf>
    <xf numFmtId="0" fontId="29" fillId="25" borderId="0" xfId="64" applyFont="1" applyFill="1" applyBorder="1" applyAlignment="1" applyProtection="1">
      <alignment horizontal="left" vertical="top" wrapText="1"/>
      <protection locked="0"/>
    </xf>
    <xf numFmtId="0" fontId="29" fillId="25" borderId="11" xfId="64" applyFont="1" applyFill="1" applyBorder="1" applyAlignment="1" applyProtection="1">
      <alignment horizontal="left" vertical="top" wrapText="1"/>
      <protection locked="0"/>
    </xf>
    <xf numFmtId="0" fontId="29" fillId="25" borderId="19" xfId="64" applyFont="1" applyFill="1" applyBorder="1" applyAlignment="1" applyProtection="1">
      <alignment horizontal="left" vertical="top" wrapText="1"/>
      <protection locked="0"/>
    </xf>
    <xf numFmtId="0" fontId="29" fillId="25" borderId="16" xfId="64" applyFont="1" applyFill="1" applyBorder="1" applyAlignment="1" applyProtection="1">
      <alignment horizontal="left" vertical="top" wrapText="1"/>
      <protection locked="0"/>
    </xf>
    <xf numFmtId="0" fontId="29" fillId="25" borderId="12" xfId="64" applyFont="1" applyFill="1" applyBorder="1" applyAlignment="1" applyProtection="1">
      <alignment horizontal="left" vertical="top" wrapText="1"/>
      <protection locked="0"/>
    </xf>
    <xf numFmtId="0" fontId="29" fillId="0" borderId="12" xfId="64" applyFont="1" applyFill="1" applyBorder="1" applyAlignment="1">
      <alignment horizontal="center" vertical="center" textRotation="255"/>
      <protection/>
    </xf>
    <xf numFmtId="0" fontId="29" fillId="0" borderId="19" xfId="64" applyFont="1" applyFill="1" applyBorder="1" applyAlignment="1">
      <alignment horizontal="left" vertical="top" wrapText="1"/>
      <protection/>
    </xf>
    <xf numFmtId="0" fontId="29" fillId="0" borderId="16" xfId="64" applyFont="1" applyFill="1" applyBorder="1" applyAlignment="1">
      <alignment horizontal="left" vertical="top" wrapText="1"/>
      <protection/>
    </xf>
    <xf numFmtId="0" fontId="29" fillId="0" borderId="12" xfId="64" applyFont="1" applyFill="1" applyBorder="1" applyAlignment="1">
      <alignment horizontal="left" vertical="top" wrapText="1"/>
      <protection/>
    </xf>
    <xf numFmtId="0" fontId="28" fillId="0" borderId="15" xfId="64" applyFont="1" applyFill="1" applyBorder="1" applyAlignment="1">
      <alignment horizontal="left" vertical="top" shrinkToFit="1"/>
      <protection/>
    </xf>
    <xf numFmtId="0" fontId="28" fillId="0" borderId="10" xfId="64" applyFont="1" applyFill="1" applyBorder="1" applyAlignment="1">
      <alignment horizontal="left" vertical="top" shrinkToFit="1"/>
      <protection/>
    </xf>
    <xf numFmtId="0" fontId="28" fillId="0" borderId="0" xfId="64" applyFont="1" applyFill="1" applyBorder="1" applyAlignment="1">
      <alignment horizontal="left" vertical="top" wrapText="1"/>
      <protection/>
    </xf>
    <xf numFmtId="0" fontId="28" fillId="0" borderId="11" xfId="64" applyFont="1" applyFill="1" applyBorder="1" applyAlignment="1">
      <alignment horizontal="left" vertical="top" wrapText="1"/>
      <protection/>
    </xf>
    <xf numFmtId="0" fontId="28" fillId="0" borderId="0" xfId="64" applyFont="1" applyFill="1" applyBorder="1" applyAlignment="1">
      <alignment horizontal="left" vertical="top" shrinkToFit="1"/>
      <protection/>
    </xf>
    <xf numFmtId="0" fontId="28" fillId="0" borderId="11" xfId="64" applyFont="1" applyFill="1" applyBorder="1" applyAlignment="1">
      <alignment horizontal="left" vertical="top" shrinkToFit="1"/>
      <protection/>
    </xf>
    <xf numFmtId="0" fontId="22" fillId="0" borderId="18" xfId="0" applyFont="1" applyFill="1" applyBorder="1" applyAlignment="1">
      <alignment horizontal="center" vertical="center"/>
    </xf>
    <xf numFmtId="0" fontId="22" fillId="0" borderId="11" xfId="0" applyFont="1" applyFill="1" applyBorder="1" applyAlignment="1">
      <alignment horizontal="center" vertical="center"/>
    </xf>
    <xf numFmtId="0" fontId="22" fillId="25" borderId="14" xfId="0" applyFont="1" applyFill="1" applyBorder="1" applyAlignment="1" applyProtection="1">
      <alignment horizontal="left" vertical="center" wrapText="1"/>
      <protection locked="0"/>
    </xf>
    <xf numFmtId="0" fontId="22" fillId="25" borderId="15" xfId="0" applyFont="1" applyFill="1" applyBorder="1" applyAlignment="1" applyProtection="1">
      <alignment horizontal="left" vertical="center" wrapText="1"/>
      <protection locked="0"/>
    </xf>
    <xf numFmtId="0" fontId="22" fillId="25" borderId="10" xfId="0" applyFont="1" applyFill="1" applyBorder="1" applyAlignment="1" applyProtection="1">
      <alignment horizontal="left" vertical="center" wrapText="1"/>
      <protection locked="0"/>
    </xf>
    <xf numFmtId="0" fontId="22" fillId="25" borderId="18" xfId="0" applyFont="1" applyFill="1" applyBorder="1" applyAlignment="1" applyProtection="1">
      <alignment horizontal="left" vertical="center" wrapText="1"/>
      <protection locked="0"/>
    </xf>
    <xf numFmtId="0" fontId="22" fillId="25" borderId="0" xfId="0" applyFont="1" applyFill="1" applyBorder="1" applyAlignment="1" applyProtection="1">
      <alignment horizontal="left" vertical="center" wrapText="1"/>
      <protection locked="0"/>
    </xf>
    <xf numFmtId="0" fontId="22" fillId="25" borderId="11" xfId="0" applyFont="1" applyFill="1" applyBorder="1" applyAlignment="1" applyProtection="1">
      <alignment horizontal="left" vertical="center" wrapText="1"/>
      <protection locked="0"/>
    </xf>
    <xf numFmtId="0" fontId="22" fillId="25" borderId="19" xfId="0" applyFont="1" applyFill="1" applyBorder="1" applyAlignment="1" applyProtection="1">
      <alignment horizontal="left" vertical="center" wrapText="1"/>
      <protection locked="0"/>
    </xf>
    <xf numFmtId="0" fontId="22" fillId="25" borderId="16" xfId="0" applyFont="1" applyFill="1" applyBorder="1" applyAlignment="1" applyProtection="1">
      <alignment horizontal="left" vertical="center" wrapText="1"/>
      <protection locked="0"/>
    </xf>
    <xf numFmtId="0" fontId="22" fillId="25" borderId="12" xfId="0" applyFont="1" applyFill="1" applyBorder="1" applyAlignment="1" applyProtection="1">
      <alignment horizontal="left" vertical="center" wrapText="1"/>
      <protection locked="0"/>
    </xf>
    <xf numFmtId="0" fontId="29" fillId="0" borderId="19" xfId="64" applyFont="1" applyFill="1" applyBorder="1" applyAlignment="1">
      <alignment horizontal="center" vertical="center" wrapText="1"/>
      <protection/>
    </xf>
    <xf numFmtId="0" fontId="29" fillId="0" borderId="12" xfId="64" applyFont="1" applyFill="1" applyBorder="1" applyAlignment="1">
      <alignment horizontal="center" vertical="center" wrapText="1"/>
      <protection/>
    </xf>
    <xf numFmtId="0" fontId="28" fillId="0" borderId="16" xfId="64" applyFont="1" applyFill="1" applyBorder="1" applyAlignment="1">
      <alignment horizontal="left" vertical="top" shrinkToFit="1"/>
      <protection/>
    </xf>
    <xf numFmtId="0" fontId="28" fillId="0" borderId="12" xfId="64" applyFont="1" applyFill="1" applyBorder="1" applyAlignment="1">
      <alignment horizontal="left" vertical="top" shrinkToFit="1"/>
      <protection/>
    </xf>
    <xf numFmtId="0" fontId="27" fillId="0" borderId="19" xfId="0" applyFont="1" applyBorder="1" applyAlignment="1">
      <alignment horizontal="center" vertical="top"/>
    </xf>
    <xf numFmtId="0" fontId="27" fillId="0" borderId="16" xfId="0" applyFont="1" applyBorder="1" applyAlignment="1">
      <alignment horizontal="center" vertical="top"/>
    </xf>
    <xf numFmtId="0" fontId="27" fillId="0" borderId="14" xfId="0" applyFont="1" applyBorder="1" applyAlignment="1">
      <alignment horizontal="center" wrapText="1"/>
    </xf>
    <xf numFmtId="0" fontId="27" fillId="0" borderId="15" xfId="0" applyFont="1" applyBorder="1" applyAlignment="1">
      <alignment horizontal="center" wrapText="1"/>
    </xf>
    <xf numFmtId="0" fontId="22" fillId="25" borderId="14" xfId="0" applyFont="1" applyFill="1" applyBorder="1" applyAlignment="1">
      <alignment horizontal="left" vertical="center" wrapText="1"/>
    </xf>
    <xf numFmtId="0" fontId="22" fillId="25" borderId="15" xfId="0" applyFont="1" applyFill="1" applyBorder="1" applyAlignment="1">
      <alignment horizontal="left" vertical="center" wrapText="1"/>
    </xf>
    <xf numFmtId="0" fontId="22" fillId="25" borderId="10" xfId="0" applyFont="1" applyFill="1" applyBorder="1" applyAlignment="1">
      <alignment horizontal="left" vertical="center" wrapText="1"/>
    </xf>
    <xf numFmtId="0" fontId="22" fillId="25" borderId="18" xfId="0" applyFont="1" applyFill="1" applyBorder="1" applyAlignment="1">
      <alignment horizontal="left" vertical="center" wrapText="1"/>
    </xf>
    <xf numFmtId="0" fontId="22" fillId="25" borderId="0" xfId="0" applyFont="1" applyFill="1" applyBorder="1" applyAlignment="1">
      <alignment horizontal="left" vertical="center" wrapText="1"/>
    </xf>
    <xf numFmtId="0" fontId="22" fillId="25" borderId="11" xfId="0" applyFont="1" applyFill="1" applyBorder="1" applyAlignment="1">
      <alignment horizontal="left" vertical="center" wrapText="1"/>
    </xf>
    <xf numFmtId="0" fontId="22" fillId="25" borderId="19" xfId="0" applyFont="1" applyFill="1" applyBorder="1" applyAlignment="1">
      <alignment horizontal="left" vertical="center" wrapText="1"/>
    </xf>
    <xf numFmtId="0" fontId="22" fillId="25" borderId="16" xfId="0" applyFont="1" applyFill="1" applyBorder="1" applyAlignment="1">
      <alignment horizontal="left" vertical="center" wrapText="1"/>
    </xf>
    <xf numFmtId="0" fontId="22" fillId="25" borderId="12" xfId="0" applyFont="1" applyFill="1" applyBorder="1" applyAlignment="1">
      <alignment horizontal="left" vertical="center" wrapText="1"/>
    </xf>
    <xf numFmtId="0" fontId="21" fillId="0" borderId="0" xfId="0" applyFont="1" applyAlignment="1">
      <alignment vertical="center" wrapText="1"/>
    </xf>
    <xf numFmtId="0" fontId="22" fillId="0" borderId="0" xfId="0" applyFont="1" applyFill="1" applyBorder="1" applyAlignment="1" applyProtection="1">
      <alignment horizontal="left" vertical="center"/>
      <protection locked="0"/>
    </xf>
    <xf numFmtId="180" fontId="22" fillId="0" borderId="17" xfId="0" applyNumberFormat="1" applyFont="1" applyFill="1" applyBorder="1" applyAlignment="1" applyProtection="1">
      <alignment horizontal="right" vertical="center"/>
      <protection locked="0"/>
    </xf>
    <xf numFmtId="180" fontId="22" fillId="0" borderId="46" xfId="0" applyNumberFormat="1" applyFont="1" applyFill="1" applyBorder="1" applyAlignment="1" applyProtection="1">
      <alignment horizontal="right" vertical="center"/>
      <protection locked="0"/>
    </xf>
    <xf numFmtId="180" fontId="22" fillId="0" borderId="20" xfId="0" applyNumberFormat="1" applyFont="1" applyFill="1" applyBorder="1" applyAlignment="1" applyProtection="1">
      <alignment horizontal="right" vertical="center"/>
      <protection locked="0"/>
    </xf>
    <xf numFmtId="180" fontId="30" fillId="0" borderId="19" xfId="49" applyNumberFormat="1" applyFont="1" applyBorder="1" applyAlignment="1">
      <alignment horizontal="right" vertical="center"/>
    </xf>
    <xf numFmtId="180" fontId="30" fillId="0" borderId="16" xfId="49" applyNumberFormat="1" applyFont="1" applyBorder="1" applyAlignment="1">
      <alignment horizontal="right" vertical="center"/>
    </xf>
    <xf numFmtId="180" fontId="30" fillId="25" borderId="19" xfId="49" applyNumberFormat="1" applyFont="1" applyFill="1" applyBorder="1" applyAlignment="1" applyProtection="1">
      <alignment horizontal="right" vertical="center"/>
      <protection locked="0"/>
    </xf>
    <xf numFmtId="180" fontId="30" fillId="25" borderId="16" xfId="49" applyNumberFormat="1" applyFont="1" applyFill="1" applyBorder="1" applyAlignment="1" applyProtection="1">
      <alignment horizontal="right" vertical="center"/>
      <protection locked="0"/>
    </xf>
    <xf numFmtId="180" fontId="30" fillId="27" borderId="34" xfId="49" applyNumberFormat="1" applyFont="1" applyFill="1" applyBorder="1" applyAlignment="1">
      <alignment horizontal="right" vertical="center"/>
    </xf>
    <xf numFmtId="180" fontId="30" fillId="27" borderId="25" xfId="49" applyNumberFormat="1" applyFont="1" applyFill="1" applyBorder="1" applyAlignment="1">
      <alignment horizontal="right" vertical="center"/>
    </xf>
    <xf numFmtId="180" fontId="30" fillId="20" borderId="119" xfId="49" applyNumberFormat="1" applyFont="1" applyFill="1" applyBorder="1" applyAlignment="1">
      <alignment horizontal="right" vertical="center"/>
    </xf>
    <xf numFmtId="180" fontId="30" fillId="20" borderId="97" xfId="49" applyNumberFormat="1" applyFont="1" applyFill="1" applyBorder="1" applyAlignment="1">
      <alignment horizontal="right" vertical="center"/>
    </xf>
    <xf numFmtId="180" fontId="30" fillId="25" borderId="46" xfId="49" applyNumberFormat="1" applyFont="1" applyFill="1" applyBorder="1" applyAlignment="1">
      <alignment horizontal="right" vertical="center"/>
    </xf>
    <xf numFmtId="0" fontId="19" fillId="0" borderId="120" xfId="0" applyFont="1" applyBorder="1" applyAlignment="1">
      <alignment horizontal="center" vertical="center"/>
    </xf>
    <xf numFmtId="180" fontId="30" fillId="20" borderId="40" xfId="49" applyNumberFormat="1" applyFont="1" applyFill="1" applyBorder="1" applyAlignment="1">
      <alignment horizontal="right" vertical="center"/>
    </xf>
    <xf numFmtId="180" fontId="30" fillId="20" borderId="121" xfId="49" applyNumberFormat="1" applyFont="1" applyFill="1" applyBorder="1" applyAlignment="1">
      <alignment horizontal="right" vertical="center"/>
    </xf>
    <xf numFmtId="180" fontId="19" fillId="0" borderId="0" xfId="0" applyNumberFormat="1" applyFont="1" applyBorder="1" applyAlignment="1">
      <alignment horizontal="right" vertical="center"/>
    </xf>
    <xf numFmtId="180" fontId="22" fillId="20" borderId="25" xfId="49" applyNumberFormat="1" applyFont="1" applyFill="1" applyBorder="1" applyAlignment="1">
      <alignment horizontal="right" vertical="center" shrinkToFit="1"/>
    </xf>
    <xf numFmtId="180" fontId="22" fillId="25" borderId="98" xfId="49" applyNumberFormat="1" applyFont="1" applyFill="1" applyBorder="1" applyAlignment="1" applyProtection="1">
      <alignment horizontal="right" vertical="center"/>
      <protection locked="0"/>
    </xf>
    <xf numFmtId="180" fontId="19" fillId="0" borderId="15" xfId="0" applyNumberFormat="1" applyFont="1" applyBorder="1" applyAlignment="1">
      <alignment horizontal="right" vertical="center"/>
    </xf>
    <xf numFmtId="180" fontId="19" fillId="0" borderId="16" xfId="0" applyNumberFormat="1" applyFont="1" applyBorder="1" applyAlignment="1">
      <alignment horizontal="right" vertical="center"/>
    </xf>
    <xf numFmtId="180" fontId="19" fillId="0" borderId="15" xfId="0" applyNumberFormat="1" applyFont="1" applyBorder="1" applyAlignment="1">
      <alignment horizontal="right" vertical="center" wrapText="1"/>
    </xf>
    <xf numFmtId="180" fontId="19" fillId="0" borderId="0" xfId="0" applyNumberFormat="1" applyFont="1" applyBorder="1" applyAlignment="1">
      <alignment horizontal="right" vertical="center" wrapText="1"/>
    </xf>
    <xf numFmtId="180" fontId="19" fillId="0" borderId="16" xfId="0" applyNumberFormat="1" applyFont="1" applyBorder="1" applyAlignment="1">
      <alignment horizontal="right" vertical="center" wrapText="1"/>
    </xf>
    <xf numFmtId="180" fontId="19" fillId="0" borderId="78" xfId="0" applyNumberFormat="1" applyFont="1" applyBorder="1" applyAlignment="1">
      <alignment horizontal="right" vertical="center"/>
    </xf>
    <xf numFmtId="180" fontId="22" fillId="20" borderId="15" xfId="49" applyNumberFormat="1" applyFont="1" applyFill="1" applyBorder="1" applyAlignment="1">
      <alignment horizontal="right" vertical="center"/>
    </xf>
    <xf numFmtId="180" fontId="22" fillId="20" borderId="23" xfId="49" applyNumberFormat="1" applyFont="1" applyFill="1" applyBorder="1" applyAlignment="1">
      <alignment horizontal="right" vertical="center"/>
    </xf>
    <xf numFmtId="0" fontId="22" fillId="20" borderId="10" xfId="0" applyFont="1" applyFill="1" applyBorder="1" applyAlignment="1">
      <alignment vertical="center"/>
    </xf>
    <xf numFmtId="0" fontId="22" fillId="20" borderId="11" xfId="0" applyFont="1" applyFill="1" applyBorder="1" applyAlignment="1">
      <alignment vertical="center"/>
    </xf>
    <xf numFmtId="0" fontId="22" fillId="20" borderId="91" xfId="0" applyFont="1" applyFill="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20" borderId="11" xfId="0" applyFont="1" applyFill="1" applyBorder="1" applyAlignment="1">
      <alignment horizontal="left"/>
    </xf>
    <xf numFmtId="0" fontId="22" fillId="20" borderId="91" xfId="0" applyFont="1" applyFill="1" applyBorder="1" applyAlignment="1">
      <alignment horizontal="left"/>
    </xf>
    <xf numFmtId="180" fontId="22" fillId="25" borderId="74" xfId="49" applyNumberFormat="1" applyFont="1" applyFill="1" applyBorder="1" applyAlignment="1" applyProtection="1">
      <alignment horizontal="right" vertical="center"/>
      <protection locked="0"/>
    </xf>
    <xf numFmtId="180" fontId="22" fillId="25" borderId="16" xfId="49" applyNumberFormat="1" applyFont="1" applyFill="1" applyBorder="1" applyAlignment="1" applyProtection="1">
      <alignment horizontal="right" vertical="center"/>
      <protection locked="0"/>
    </xf>
    <xf numFmtId="180" fontId="22" fillId="20" borderId="0" xfId="49" applyNumberFormat="1" applyFont="1" applyFill="1" applyBorder="1" applyAlignment="1">
      <alignment horizontal="right" vertical="center"/>
    </xf>
    <xf numFmtId="180" fontId="19" fillId="25" borderId="0" xfId="49" applyNumberFormat="1" applyFont="1" applyFill="1" applyBorder="1" applyAlignment="1" applyProtection="1">
      <alignment vertical="center"/>
      <protection locked="0"/>
    </xf>
    <xf numFmtId="180" fontId="22" fillId="0" borderId="74" xfId="49" applyNumberFormat="1" applyFont="1" applyBorder="1" applyAlignment="1">
      <alignment horizontal="right" vertical="center"/>
    </xf>
    <xf numFmtId="180" fontId="22" fillId="0" borderId="0" xfId="49" applyNumberFormat="1" applyFont="1" applyBorder="1" applyAlignment="1">
      <alignment horizontal="right" vertical="center"/>
    </xf>
    <xf numFmtId="180" fontId="22" fillId="0" borderId="16" xfId="49" applyNumberFormat="1" applyFont="1" applyBorder="1" applyAlignment="1">
      <alignment horizontal="right" vertical="center"/>
    </xf>
    <xf numFmtId="0" fontId="21" fillId="20" borderId="23" xfId="0" applyFont="1" applyFill="1" applyBorder="1" applyAlignment="1">
      <alignment horizontal="center" vertical="center" wrapText="1"/>
    </xf>
    <xf numFmtId="0" fontId="21" fillId="20" borderId="18" xfId="0" applyFont="1" applyFill="1" applyBorder="1" applyAlignment="1">
      <alignment horizontal="left" vertical="center"/>
    </xf>
    <xf numFmtId="0" fontId="21" fillId="20" borderId="0" xfId="0" applyFont="1" applyFill="1" applyBorder="1" applyAlignment="1">
      <alignment horizontal="left" vertical="center"/>
    </xf>
    <xf numFmtId="0" fontId="23" fillId="20" borderId="22" xfId="0" applyFont="1" applyFill="1" applyBorder="1" applyAlignment="1">
      <alignment horizontal="left" vertical="center" wrapText="1"/>
    </xf>
    <xf numFmtId="0" fontId="23" fillId="20" borderId="23" xfId="0" applyFont="1" applyFill="1" applyBorder="1" applyAlignment="1">
      <alignment horizontal="left" vertical="center" wrapText="1"/>
    </xf>
    <xf numFmtId="0" fontId="23" fillId="20" borderId="91" xfId="0" applyFont="1" applyFill="1" applyBorder="1" applyAlignment="1">
      <alignment horizontal="left" vertical="center" wrapText="1"/>
    </xf>
    <xf numFmtId="180" fontId="19" fillId="25" borderId="0" xfId="49" applyNumberFormat="1" applyFont="1" applyFill="1" applyBorder="1" applyAlignment="1" applyProtection="1">
      <alignment/>
      <protection locked="0"/>
    </xf>
    <xf numFmtId="180" fontId="19" fillId="25" borderId="16" xfId="49" applyNumberFormat="1" applyFont="1" applyFill="1" applyBorder="1" applyAlignment="1" applyProtection="1">
      <alignment/>
      <protection locked="0"/>
    </xf>
    <xf numFmtId="0" fontId="22" fillId="0" borderId="11" xfId="0" applyFont="1" applyBorder="1" applyAlignment="1">
      <alignment horizontal="left"/>
    </xf>
    <xf numFmtId="0" fontId="22" fillId="0" borderId="12" xfId="0" applyFont="1" applyBorder="1" applyAlignment="1">
      <alignment horizontal="left"/>
    </xf>
    <xf numFmtId="0" fontId="22" fillId="20" borderId="10" xfId="0" applyFont="1" applyFill="1" applyBorder="1" applyAlignment="1">
      <alignment horizontal="left"/>
    </xf>
    <xf numFmtId="0" fontId="19" fillId="0" borderId="90" xfId="0" applyFont="1" applyBorder="1" applyAlignment="1">
      <alignment horizontal="center" vertical="center"/>
    </xf>
    <xf numFmtId="0" fontId="19" fillId="0" borderId="122" xfId="0" applyFont="1" applyBorder="1" applyAlignment="1">
      <alignment horizontal="center" vertical="center"/>
    </xf>
    <xf numFmtId="0" fontId="21" fillId="0" borderId="16" xfId="0" applyFont="1" applyBorder="1" applyAlignment="1" applyProtection="1">
      <alignment horizontal="center" vertical="center" wrapText="1"/>
      <protection locked="0"/>
    </xf>
    <xf numFmtId="180" fontId="19" fillId="20" borderId="121" xfId="49" applyNumberFormat="1" applyFont="1" applyFill="1" applyBorder="1" applyAlignment="1">
      <alignment horizontal="right" vertical="center" shrinkToFit="1"/>
    </xf>
    <xf numFmtId="0" fontId="21" fillId="20" borderId="14" xfId="0" applyFont="1" applyFill="1" applyBorder="1" applyAlignment="1">
      <alignment horizontal="left" vertical="center"/>
    </xf>
    <xf numFmtId="0" fontId="21" fillId="20" borderId="15" xfId="0" applyFont="1" applyFill="1" applyBorder="1" applyAlignment="1">
      <alignment horizontal="left" vertical="center"/>
    </xf>
    <xf numFmtId="0" fontId="19" fillId="0" borderId="101" xfId="0" applyFont="1" applyBorder="1" applyAlignment="1">
      <alignment horizontal="center" vertical="center"/>
    </xf>
    <xf numFmtId="0" fontId="19" fillId="0" borderId="102" xfId="0" applyFont="1" applyBorder="1" applyAlignment="1">
      <alignment horizontal="center" vertical="center"/>
    </xf>
    <xf numFmtId="0" fontId="19" fillId="0" borderId="103" xfId="0" applyFont="1" applyBorder="1" applyAlignment="1">
      <alignment horizontal="center" vertical="center"/>
    </xf>
    <xf numFmtId="0" fontId="19" fillId="0" borderId="104" xfId="0" applyFont="1" applyBorder="1" applyAlignment="1">
      <alignment horizontal="center" vertical="center"/>
    </xf>
    <xf numFmtId="0" fontId="19" fillId="0" borderId="105" xfId="0" applyFont="1" applyBorder="1" applyAlignment="1">
      <alignment horizontal="center" vertical="center"/>
    </xf>
    <xf numFmtId="0" fontId="19" fillId="0" borderId="106" xfId="0" applyFont="1" applyBorder="1" applyAlignment="1">
      <alignment horizontal="center" vertical="center"/>
    </xf>
    <xf numFmtId="0" fontId="19" fillId="20" borderId="34" xfId="0" applyFont="1" applyFill="1" applyBorder="1" applyAlignment="1">
      <alignment horizontal="left" vertical="center" wrapText="1"/>
    </xf>
    <xf numFmtId="0" fontId="19" fillId="20" borderId="25" xfId="0" applyFont="1" applyFill="1" applyBorder="1" applyAlignment="1">
      <alignment horizontal="left" vertical="center" wrapText="1"/>
    </xf>
    <xf numFmtId="0" fontId="19" fillId="20" borderId="24" xfId="0" applyFont="1" applyFill="1" applyBorder="1" applyAlignment="1">
      <alignment horizontal="left" vertical="center" wrapText="1"/>
    </xf>
    <xf numFmtId="180" fontId="22" fillId="0" borderId="98" xfId="49" applyNumberFormat="1" applyFont="1" applyFill="1" applyBorder="1" applyAlignment="1" applyProtection="1">
      <alignment horizontal="right" vertical="center"/>
      <protection locked="0"/>
    </xf>
    <xf numFmtId="38" fontId="30" fillId="0" borderId="79" xfId="49" applyFont="1" applyBorder="1" applyAlignment="1">
      <alignment horizontal="center" vertical="center" shrinkToFit="1"/>
    </xf>
    <xf numFmtId="38" fontId="30" fillId="0" borderId="45" xfId="49" applyFont="1" applyBorder="1" applyAlignment="1">
      <alignment horizontal="center" vertical="center" shrinkToFit="1"/>
    </xf>
    <xf numFmtId="0" fontId="30" fillId="0" borderId="45" xfId="0" applyFont="1" applyBorder="1" applyAlignment="1">
      <alignment horizontal="center" vertical="center" shrinkToFit="1"/>
    </xf>
    <xf numFmtId="180" fontId="30" fillId="20" borderId="123" xfId="49" applyNumberFormat="1" applyFont="1" applyFill="1" applyBorder="1" applyAlignment="1">
      <alignment horizontal="right" vertical="center" shrinkToFit="1"/>
    </xf>
    <xf numFmtId="180" fontId="30" fillId="20" borderId="81" xfId="49" applyNumberFormat="1" applyFont="1" applyFill="1" applyBorder="1" applyAlignment="1">
      <alignment horizontal="right" vertical="center" shrinkToFit="1"/>
    </xf>
    <xf numFmtId="38" fontId="30" fillId="20" borderId="124" xfId="49" applyFont="1" applyFill="1" applyBorder="1" applyAlignment="1">
      <alignment horizontal="left" vertical="center" shrinkToFit="1"/>
    </xf>
    <xf numFmtId="38" fontId="30" fillId="20" borderId="125" xfId="49" applyFont="1" applyFill="1" applyBorder="1" applyAlignment="1">
      <alignment horizontal="left" vertical="center" shrinkToFit="1"/>
    </xf>
    <xf numFmtId="180" fontId="30" fillId="20" borderId="125" xfId="49" applyNumberFormat="1" applyFont="1" applyFill="1" applyBorder="1" applyAlignment="1">
      <alignment horizontal="right" vertical="center" shrinkToFit="1"/>
    </xf>
    <xf numFmtId="180" fontId="30" fillId="20" borderId="80" xfId="49" applyNumberFormat="1" applyFont="1" applyFill="1" applyBorder="1" applyAlignment="1">
      <alignment horizontal="right" vertical="center" shrinkToFit="1"/>
    </xf>
    <xf numFmtId="38" fontId="30" fillId="20" borderId="19" xfId="49" applyFont="1" applyFill="1" applyBorder="1" applyAlignment="1">
      <alignment horizontal="center" vertical="center" shrinkToFit="1"/>
    </xf>
    <xf numFmtId="38" fontId="30" fillId="20" borderId="16" xfId="49" applyFont="1" applyFill="1" applyBorder="1" applyAlignment="1">
      <alignment horizontal="center" vertical="center" shrinkToFit="1"/>
    </xf>
    <xf numFmtId="38" fontId="30" fillId="20" borderId="126" xfId="49" applyFont="1" applyFill="1" applyBorder="1" applyAlignment="1">
      <alignment horizontal="left" vertical="center" shrinkToFit="1"/>
    </xf>
    <xf numFmtId="38" fontId="30" fillId="20" borderId="123" xfId="49" applyFont="1" applyFill="1" applyBorder="1" applyAlignment="1">
      <alignment horizontal="left" vertical="center" shrinkToFit="1"/>
    </xf>
    <xf numFmtId="0" fontId="30" fillId="20" borderId="16" xfId="0" applyFont="1" applyFill="1" applyBorder="1" applyAlignment="1">
      <alignment horizontal="center" vertical="center" shrinkToFit="1"/>
    </xf>
    <xf numFmtId="180" fontId="30" fillId="20" borderId="0" xfId="49" applyNumberFormat="1" applyFont="1" applyFill="1" applyBorder="1" applyAlignment="1">
      <alignment horizontal="right" vertical="center" shrinkToFit="1"/>
    </xf>
    <xf numFmtId="180" fontId="19" fillId="0" borderId="73" xfId="0" applyNumberFormat="1" applyFont="1" applyFill="1" applyBorder="1" applyAlignment="1">
      <alignment horizontal="right" vertical="center"/>
    </xf>
    <xf numFmtId="180" fontId="30" fillId="20" borderId="80" xfId="49" applyNumberFormat="1" applyFont="1" applyFill="1" applyBorder="1" applyAlignment="1" applyProtection="1">
      <alignment horizontal="right" vertical="center"/>
      <protection/>
    </xf>
    <xf numFmtId="180" fontId="30" fillId="20" borderId="0" xfId="49" applyNumberFormat="1" applyFont="1" applyFill="1" applyBorder="1" applyAlignment="1" applyProtection="1">
      <alignment horizontal="right" vertical="center"/>
      <protection/>
    </xf>
    <xf numFmtId="0" fontId="22" fillId="20" borderId="82" xfId="0" applyFont="1" applyFill="1" applyBorder="1" applyAlignment="1">
      <alignment horizontal="center" vertical="center"/>
    </xf>
    <xf numFmtId="0" fontId="22" fillId="0" borderId="127" xfId="0" applyFont="1" applyFill="1" applyBorder="1" applyAlignment="1">
      <alignment horizontal="center" vertical="center"/>
    </xf>
    <xf numFmtId="0" fontId="22" fillId="0" borderId="128" xfId="0" applyFont="1" applyFill="1" applyBorder="1" applyAlignment="1">
      <alignment horizontal="center" vertical="center"/>
    </xf>
    <xf numFmtId="0" fontId="22" fillId="20" borderId="14" xfId="0" applyFont="1" applyFill="1" applyBorder="1" applyAlignment="1" applyProtection="1">
      <alignment horizontal="center" vertical="center"/>
      <protection/>
    </xf>
    <xf numFmtId="0" fontId="22" fillId="20" borderId="15" xfId="0" applyFont="1" applyFill="1" applyBorder="1" applyAlignment="1" applyProtection="1">
      <alignment horizontal="center" vertical="center"/>
      <protection/>
    </xf>
    <xf numFmtId="0" fontId="22" fillId="20" borderId="10" xfId="0" applyFont="1" applyFill="1" applyBorder="1" applyAlignment="1" applyProtection="1">
      <alignment horizontal="center" vertical="center"/>
      <protection/>
    </xf>
    <xf numFmtId="0" fontId="22" fillId="20" borderId="18" xfId="0" applyFont="1" applyFill="1" applyBorder="1" applyAlignment="1" applyProtection="1">
      <alignment horizontal="center" vertical="center"/>
      <protection/>
    </xf>
    <xf numFmtId="0" fontId="22" fillId="20" borderId="0" xfId="0" applyFont="1" applyFill="1" applyBorder="1" applyAlignment="1" applyProtection="1">
      <alignment horizontal="center" vertical="center"/>
      <protection/>
    </xf>
    <xf numFmtId="0" fontId="22" fillId="20" borderId="11" xfId="0" applyFont="1" applyFill="1" applyBorder="1" applyAlignment="1" applyProtection="1">
      <alignment horizontal="center" vertical="center"/>
      <protection/>
    </xf>
    <xf numFmtId="0" fontId="22" fillId="20" borderId="19" xfId="0" applyFont="1" applyFill="1" applyBorder="1" applyAlignment="1" applyProtection="1">
      <alignment horizontal="center" vertical="center"/>
      <protection/>
    </xf>
    <xf numFmtId="0" fontId="22" fillId="20" borderId="16" xfId="0" applyFont="1" applyFill="1" applyBorder="1" applyAlignment="1" applyProtection="1">
      <alignment horizontal="center" vertical="center"/>
      <protection/>
    </xf>
    <xf numFmtId="0" fontId="22" fillId="20" borderId="12" xfId="0" applyFont="1" applyFill="1" applyBorder="1" applyAlignment="1" applyProtection="1">
      <alignment horizontal="center" vertical="center"/>
      <protection/>
    </xf>
    <xf numFmtId="38" fontId="30" fillId="20" borderId="19" xfId="49" applyFont="1" applyFill="1" applyBorder="1" applyAlignment="1" applyProtection="1">
      <alignment horizontal="center" vertical="center" shrinkToFit="1"/>
      <protection/>
    </xf>
    <xf numFmtId="38" fontId="30" fillId="20" borderId="16" xfId="49" applyFont="1" applyFill="1" applyBorder="1" applyAlignment="1" applyProtection="1">
      <alignment horizontal="center" vertical="center" shrinkToFit="1"/>
      <protection/>
    </xf>
    <xf numFmtId="0" fontId="30" fillId="20" borderId="16" xfId="0" applyFont="1" applyFill="1" applyBorder="1" applyAlignment="1" applyProtection="1">
      <alignment horizontal="center" vertical="center" shrinkToFit="1"/>
      <protection/>
    </xf>
    <xf numFmtId="0" fontId="22" fillId="25" borderId="16" xfId="0" applyFont="1" applyFill="1" applyBorder="1" applyAlignment="1">
      <alignment horizontal="center" vertical="center"/>
    </xf>
    <xf numFmtId="0" fontId="19" fillId="25" borderId="0" xfId="0" applyFont="1" applyFill="1" applyAlignment="1">
      <alignment vertical="center"/>
    </xf>
    <xf numFmtId="0" fontId="54" fillId="25" borderId="14" xfId="0" applyFont="1" applyFill="1" applyBorder="1" applyAlignment="1">
      <alignment horizontal="left" vertical="center" wrapText="1"/>
    </xf>
    <xf numFmtId="0" fontId="54" fillId="25" borderId="15" xfId="0" applyFont="1" applyFill="1" applyBorder="1" applyAlignment="1">
      <alignment horizontal="left" vertical="center" wrapText="1"/>
    </xf>
    <xf numFmtId="0" fontId="54" fillId="25" borderId="10" xfId="0" applyFont="1" applyFill="1" applyBorder="1" applyAlignment="1">
      <alignment horizontal="left" vertical="center" wrapText="1"/>
    </xf>
    <xf numFmtId="0" fontId="54" fillId="25" borderId="18" xfId="0" applyFont="1" applyFill="1" applyBorder="1" applyAlignment="1">
      <alignment horizontal="left" vertical="center" wrapText="1"/>
    </xf>
    <xf numFmtId="0" fontId="54" fillId="25" borderId="0" xfId="0" applyFont="1" applyFill="1" applyBorder="1" applyAlignment="1">
      <alignment horizontal="left" vertical="center" wrapText="1"/>
    </xf>
    <xf numFmtId="0" fontId="54" fillId="25" borderId="11" xfId="0" applyFont="1" applyFill="1" applyBorder="1" applyAlignment="1">
      <alignment horizontal="left" vertical="center" wrapText="1"/>
    </xf>
    <xf numFmtId="0" fontId="54" fillId="25" borderId="19" xfId="0" applyFont="1" applyFill="1" applyBorder="1" applyAlignment="1">
      <alignment horizontal="left" vertical="center" wrapText="1"/>
    </xf>
    <xf numFmtId="0" fontId="54" fillId="25" borderId="16" xfId="0" applyFont="1" applyFill="1" applyBorder="1" applyAlignment="1">
      <alignment horizontal="left" vertical="center" wrapText="1"/>
    </xf>
    <xf numFmtId="0" fontId="54" fillId="25" borderId="12" xfId="0" applyFont="1" applyFill="1" applyBorder="1" applyAlignment="1">
      <alignment horizontal="left" vertical="center" wrapText="1"/>
    </xf>
    <xf numFmtId="180" fontId="30" fillId="25" borderId="81" xfId="49" applyNumberFormat="1" applyFont="1" applyFill="1" applyBorder="1" applyAlignment="1" applyProtection="1">
      <alignment horizontal="right" vertical="center"/>
      <protection locked="0"/>
    </xf>
    <xf numFmtId="180" fontId="30" fillId="25" borderId="15" xfId="49" applyNumberFormat="1" applyFont="1" applyFill="1" applyBorder="1" applyAlignment="1" applyProtection="1">
      <alignment horizontal="right" vertical="center"/>
      <protection locked="0"/>
    </xf>
    <xf numFmtId="180" fontId="30" fillId="25" borderId="80" xfId="49" applyNumberFormat="1" applyFont="1" applyFill="1" applyBorder="1" applyAlignment="1" applyProtection="1">
      <alignment horizontal="right" vertical="center"/>
      <protection locked="0"/>
    </xf>
    <xf numFmtId="180" fontId="30" fillId="25" borderId="0" xfId="49" applyNumberFormat="1" applyFont="1" applyFill="1" applyBorder="1" applyAlignment="1" applyProtection="1">
      <alignment horizontal="right" vertical="center"/>
      <protection locked="0"/>
    </xf>
    <xf numFmtId="38" fontId="23" fillId="25" borderId="14" xfId="49" applyFont="1" applyFill="1" applyBorder="1" applyAlignment="1" applyProtection="1">
      <alignment horizontal="left" vertical="center" shrinkToFit="1"/>
      <protection locked="0"/>
    </xf>
    <xf numFmtId="38" fontId="23" fillId="25" borderId="15" xfId="49" applyFont="1" applyFill="1" applyBorder="1" applyAlignment="1" applyProtection="1">
      <alignment horizontal="left" vertical="center" shrinkToFit="1"/>
      <protection locked="0"/>
    </xf>
    <xf numFmtId="38" fontId="23" fillId="25" borderId="18" xfId="49" applyFont="1" applyFill="1" applyBorder="1" applyAlignment="1" applyProtection="1">
      <alignment horizontal="left" vertical="center" shrinkToFit="1"/>
      <protection locked="0"/>
    </xf>
    <xf numFmtId="38" fontId="23" fillId="25" borderId="0" xfId="49" applyFont="1" applyFill="1" applyBorder="1" applyAlignment="1" applyProtection="1">
      <alignment horizontal="left" vertical="center" shrinkToFit="1"/>
      <protection locked="0"/>
    </xf>
    <xf numFmtId="38" fontId="55" fillId="25" borderId="14" xfId="49" applyFont="1" applyFill="1" applyBorder="1" applyAlignment="1" applyProtection="1">
      <alignment horizontal="left" vertical="center" shrinkToFit="1"/>
      <protection locked="0"/>
    </xf>
    <xf numFmtId="38" fontId="55" fillId="25" borderId="15" xfId="49" applyFont="1" applyFill="1" applyBorder="1" applyAlignment="1" applyProtection="1">
      <alignment horizontal="left" vertical="center" shrinkToFit="1"/>
      <protection locked="0"/>
    </xf>
    <xf numFmtId="180" fontId="55" fillId="25" borderId="81" xfId="49" applyNumberFormat="1" applyFont="1" applyFill="1" applyBorder="1" applyAlignment="1" applyProtection="1">
      <alignment horizontal="right" vertical="center"/>
      <protection locked="0"/>
    </xf>
    <xf numFmtId="180" fontId="55" fillId="25" borderId="15" xfId="49" applyNumberFormat="1" applyFont="1" applyFill="1" applyBorder="1" applyAlignment="1" applyProtection="1">
      <alignment horizontal="right" vertical="center"/>
      <protection locked="0"/>
    </xf>
    <xf numFmtId="38" fontId="55" fillId="25" borderId="18" xfId="49" applyFont="1" applyFill="1" applyBorder="1" applyAlignment="1" applyProtection="1">
      <alignment horizontal="left" vertical="center" shrinkToFit="1"/>
      <protection locked="0"/>
    </xf>
    <xf numFmtId="38" fontId="55" fillId="25" borderId="0" xfId="49" applyFont="1" applyFill="1" applyBorder="1" applyAlignment="1" applyProtection="1">
      <alignment horizontal="left" vertical="center" shrinkToFit="1"/>
      <protection locked="0"/>
    </xf>
    <xf numFmtId="180" fontId="55" fillId="25" borderId="80" xfId="49" applyNumberFormat="1" applyFont="1" applyFill="1" applyBorder="1" applyAlignment="1" applyProtection="1">
      <alignment horizontal="right" vertical="center"/>
      <protection locked="0"/>
    </xf>
    <xf numFmtId="180" fontId="55" fillId="25" borderId="0" xfId="49" applyNumberFormat="1" applyFont="1" applyFill="1" applyBorder="1" applyAlignment="1" applyProtection="1">
      <alignment horizontal="right" vertical="center"/>
      <protection locked="0"/>
    </xf>
    <xf numFmtId="0" fontId="19" fillId="25" borderId="84" xfId="0" applyFont="1" applyFill="1" applyBorder="1" applyAlignment="1" applyProtection="1">
      <alignment horizontal="left" vertical="center" wrapText="1"/>
      <protection locked="0"/>
    </xf>
    <xf numFmtId="0" fontId="23" fillId="25" borderId="19" xfId="0" applyFont="1" applyFill="1" applyBorder="1" applyAlignment="1" applyProtection="1">
      <alignment horizontal="left" vertical="center" wrapText="1"/>
      <protection locked="0"/>
    </xf>
    <xf numFmtId="0" fontId="23" fillId="25" borderId="16" xfId="0" applyFont="1" applyFill="1" applyBorder="1" applyAlignment="1" applyProtection="1">
      <alignment horizontal="left" vertical="center" wrapText="1"/>
      <protection locked="0"/>
    </xf>
    <xf numFmtId="0" fontId="23" fillId="25" borderId="12" xfId="0" applyFont="1" applyFill="1" applyBorder="1" applyAlignment="1" applyProtection="1">
      <alignment horizontal="left" vertical="center" wrapText="1"/>
      <protection locked="0"/>
    </xf>
    <xf numFmtId="0" fontId="22" fillId="25" borderId="15" xfId="0" applyFont="1" applyFill="1" applyBorder="1" applyAlignment="1">
      <alignment horizontal="center" vertical="center"/>
    </xf>
    <xf numFmtId="0" fontId="22" fillId="25" borderId="16" xfId="0" applyFont="1" applyFill="1" applyBorder="1" applyAlignment="1">
      <alignment horizontal="center" vertical="center"/>
    </xf>
    <xf numFmtId="0" fontId="54" fillId="25" borderId="15" xfId="0" applyFont="1" applyFill="1" applyBorder="1" applyAlignment="1">
      <alignment horizontal="center" vertical="center"/>
    </xf>
    <xf numFmtId="0" fontId="54" fillId="25" borderId="16" xfId="0" applyFont="1" applyFill="1" applyBorder="1" applyAlignment="1">
      <alignment horizontal="center" vertical="center"/>
    </xf>
    <xf numFmtId="38" fontId="30" fillId="25" borderId="14" xfId="49" applyFont="1" applyFill="1" applyBorder="1" applyAlignment="1">
      <alignment horizontal="left" vertical="center" shrinkToFit="1"/>
    </xf>
    <xf numFmtId="38" fontId="30" fillId="25" borderId="15" xfId="49" applyFont="1" applyFill="1" applyBorder="1" applyAlignment="1">
      <alignment horizontal="left" vertical="center" shrinkToFit="1"/>
    </xf>
    <xf numFmtId="180" fontId="30" fillId="25" borderId="81" xfId="49" applyNumberFormat="1" applyFont="1" applyFill="1" applyBorder="1" applyAlignment="1">
      <alignment horizontal="right" vertical="center"/>
    </xf>
    <xf numFmtId="180" fontId="30" fillId="25" borderId="15" xfId="49" applyNumberFormat="1" applyFont="1" applyFill="1" applyBorder="1" applyAlignment="1">
      <alignment horizontal="right" vertical="center"/>
    </xf>
    <xf numFmtId="38" fontId="30" fillId="25" borderId="18" xfId="49" applyFont="1" applyFill="1" applyBorder="1" applyAlignment="1">
      <alignment horizontal="left" vertical="center" shrinkToFit="1"/>
    </xf>
    <xf numFmtId="38" fontId="30" fillId="25" borderId="0" xfId="49" applyFont="1" applyFill="1" applyBorder="1" applyAlignment="1">
      <alignment horizontal="left" vertical="center" shrinkToFit="1"/>
    </xf>
    <xf numFmtId="180" fontId="30" fillId="25" borderId="80" xfId="49" applyNumberFormat="1" applyFont="1" applyFill="1" applyBorder="1" applyAlignment="1">
      <alignment horizontal="right" vertical="center"/>
    </xf>
    <xf numFmtId="180" fontId="30" fillId="25" borderId="0" xfId="49" applyNumberFormat="1" applyFont="1" applyFill="1" applyBorder="1" applyAlignment="1">
      <alignment horizontal="right" vertical="center"/>
    </xf>
    <xf numFmtId="38" fontId="30" fillId="25" borderId="83" xfId="49" applyFont="1" applyFill="1" applyBorder="1" applyAlignment="1">
      <alignment horizontal="left" vertical="center" shrinkToFit="1"/>
    </xf>
    <xf numFmtId="180" fontId="56" fillId="25" borderId="98" xfId="49" applyNumberFormat="1" applyFont="1" applyFill="1" applyBorder="1" applyAlignment="1">
      <alignment horizontal="right" vertical="center"/>
    </xf>
    <xf numFmtId="180" fontId="19" fillId="25" borderId="129" xfId="49" applyNumberFormat="1" applyFont="1" applyFill="1" applyBorder="1" applyAlignment="1">
      <alignment horizontal="right" vertical="center"/>
    </xf>
    <xf numFmtId="180" fontId="19" fillId="25" borderId="84" xfId="0" applyNumberFormat="1" applyFont="1" applyFill="1" applyBorder="1" applyAlignment="1">
      <alignment horizontal="left" vertical="center" wrapText="1"/>
    </xf>
    <xf numFmtId="180" fontId="56" fillId="25" borderId="74" xfId="49" applyNumberFormat="1" applyFont="1" applyFill="1" applyBorder="1" applyAlignment="1">
      <alignment horizontal="right" vertical="center"/>
    </xf>
    <xf numFmtId="180" fontId="56" fillId="25" borderId="16" xfId="49" applyNumberFormat="1" applyFont="1" applyFill="1" applyBorder="1" applyAlignment="1">
      <alignment horizontal="right" vertical="center"/>
    </xf>
    <xf numFmtId="180" fontId="23" fillId="25" borderId="19" xfId="0" applyNumberFormat="1" applyFont="1" applyFill="1" applyBorder="1" applyAlignment="1">
      <alignment horizontal="left" vertical="center" wrapText="1"/>
    </xf>
    <xf numFmtId="180" fontId="23" fillId="25" borderId="16" xfId="0" applyNumberFormat="1" applyFont="1" applyFill="1" applyBorder="1" applyAlignment="1">
      <alignment horizontal="left" vertical="center" wrapText="1"/>
    </xf>
    <xf numFmtId="180" fontId="23" fillId="25" borderId="12" xfId="0" applyNumberFormat="1" applyFont="1" applyFill="1" applyBorder="1" applyAlignment="1">
      <alignment horizontal="left" vertical="center" wrapText="1"/>
    </xf>
    <xf numFmtId="180" fontId="56" fillId="25" borderId="0" xfId="49" applyNumberFormat="1" applyFont="1" applyFill="1" applyBorder="1" applyAlignment="1">
      <alignment horizontal="right" vertical="center"/>
    </xf>
    <xf numFmtId="180" fontId="56" fillId="25" borderId="0" xfId="49" applyNumberFormat="1" applyFont="1" applyFill="1" applyBorder="1" applyAlignment="1">
      <alignment horizontal="right"/>
    </xf>
    <xf numFmtId="180" fontId="56" fillId="25" borderId="16" xfId="49" applyNumberFormat="1" applyFont="1" applyFill="1" applyBorder="1" applyAlignment="1">
      <alignment horizontal="right"/>
    </xf>
    <xf numFmtId="180" fontId="30" fillId="25" borderId="79" xfId="49" applyNumberFormat="1" applyFont="1" applyFill="1" applyBorder="1" applyAlignment="1" applyProtection="1">
      <alignment horizontal="right" vertical="center"/>
      <protection locked="0"/>
    </xf>
    <xf numFmtId="180" fontId="30" fillId="25" borderId="45" xfId="49" applyNumberFormat="1" applyFont="1" applyFill="1" applyBorder="1" applyAlignment="1" applyProtection="1">
      <alignment horizontal="right" vertical="center"/>
      <protection locked="0"/>
    </xf>
    <xf numFmtId="0" fontId="22" fillId="25" borderId="18" xfId="0" applyFont="1" applyFill="1" applyBorder="1" applyAlignment="1" applyProtection="1">
      <alignment vertical="center" wrapText="1"/>
      <protection locked="0"/>
    </xf>
    <xf numFmtId="0" fontId="22" fillId="25" borderId="0" xfId="0" applyFont="1" applyFill="1" applyBorder="1" applyAlignment="1" applyProtection="1">
      <alignment vertical="center" wrapText="1"/>
      <protection locked="0"/>
    </xf>
    <xf numFmtId="0" fontId="22" fillId="25" borderId="11" xfId="0" applyFont="1" applyFill="1" applyBorder="1" applyAlignment="1" applyProtection="1">
      <alignment vertical="center" wrapText="1"/>
      <protection locked="0"/>
    </xf>
    <xf numFmtId="0" fontId="22" fillId="25" borderId="19" xfId="0" applyFont="1" applyFill="1" applyBorder="1" applyAlignment="1" applyProtection="1">
      <alignment vertical="center" wrapText="1"/>
      <protection locked="0"/>
    </xf>
    <xf numFmtId="0" fontId="22" fillId="25" borderId="16" xfId="0" applyFont="1" applyFill="1" applyBorder="1" applyAlignment="1" applyProtection="1">
      <alignment vertical="center" wrapText="1"/>
      <protection locked="0"/>
    </xf>
    <xf numFmtId="0" fontId="22" fillId="25" borderId="12" xfId="0" applyFont="1" applyFill="1" applyBorder="1" applyAlignment="1" applyProtection="1">
      <alignment vertical="center" wrapText="1"/>
      <protection locked="0"/>
    </xf>
    <xf numFmtId="0" fontId="22" fillId="25" borderId="14" xfId="0" applyFont="1" applyFill="1" applyBorder="1" applyAlignment="1" applyProtection="1">
      <alignment horizontal="left" vertical="center"/>
      <protection locked="0"/>
    </xf>
    <xf numFmtId="0" fontId="22" fillId="25" borderId="15" xfId="0" applyFont="1" applyFill="1" applyBorder="1" applyAlignment="1" applyProtection="1">
      <alignment horizontal="left" vertical="center"/>
      <protection locked="0"/>
    </xf>
    <xf numFmtId="0" fontId="22" fillId="25" borderId="10" xfId="0" applyFont="1" applyFill="1" applyBorder="1" applyAlignment="1" applyProtection="1">
      <alignment horizontal="left" vertical="center"/>
      <protection locked="0"/>
    </xf>
    <xf numFmtId="0" fontId="22" fillId="25" borderId="18" xfId="0" applyFont="1" applyFill="1" applyBorder="1" applyAlignment="1" applyProtection="1">
      <alignment horizontal="left" vertical="center"/>
      <protection locked="0"/>
    </xf>
    <xf numFmtId="0" fontId="22" fillId="25" borderId="0" xfId="0" applyFont="1" applyFill="1" applyBorder="1" applyAlignment="1" applyProtection="1">
      <alignment horizontal="left" vertical="center"/>
      <protection locked="0"/>
    </xf>
    <xf numFmtId="0" fontId="22" fillId="25" borderId="11" xfId="0" applyFont="1" applyFill="1" applyBorder="1" applyAlignment="1" applyProtection="1">
      <alignment horizontal="left" vertical="center"/>
      <protection locked="0"/>
    </xf>
    <xf numFmtId="0" fontId="22" fillId="25" borderId="19" xfId="0" applyFont="1" applyFill="1" applyBorder="1" applyAlignment="1" applyProtection="1">
      <alignment horizontal="left" vertical="center"/>
      <protection locked="0"/>
    </xf>
    <xf numFmtId="0" fontId="22" fillId="25" borderId="16" xfId="0" applyFont="1" applyFill="1" applyBorder="1" applyAlignment="1" applyProtection="1">
      <alignment horizontal="left" vertical="center"/>
      <protection locked="0"/>
    </xf>
    <xf numFmtId="0" fontId="22" fillId="25" borderId="12" xfId="0" applyFont="1" applyFill="1" applyBorder="1" applyAlignment="1" applyProtection="1">
      <alignment horizontal="left" vertical="center"/>
      <protection locked="0"/>
    </xf>
    <xf numFmtId="0" fontId="54" fillId="25" borderId="14" xfId="0" applyFont="1" applyFill="1" applyBorder="1" applyAlignment="1" applyProtection="1">
      <alignment horizontal="left" vertical="top" wrapText="1"/>
      <protection locked="0"/>
    </xf>
    <xf numFmtId="0" fontId="54" fillId="25" borderId="15" xfId="0" applyFont="1" applyFill="1" applyBorder="1" applyAlignment="1" applyProtection="1">
      <alignment horizontal="left" vertical="top" wrapText="1"/>
      <protection locked="0"/>
    </xf>
    <xf numFmtId="0" fontId="54" fillId="25" borderId="10" xfId="0" applyFont="1" applyFill="1" applyBorder="1" applyAlignment="1" applyProtection="1">
      <alignment horizontal="left" vertical="top" wrapText="1"/>
      <protection locked="0"/>
    </xf>
    <xf numFmtId="0" fontId="54" fillId="25" borderId="18" xfId="0" applyFont="1" applyFill="1" applyBorder="1" applyAlignment="1" applyProtection="1">
      <alignment horizontal="left" vertical="top" wrapText="1"/>
      <protection locked="0"/>
    </xf>
    <xf numFmtId="0" fontId="54" fillId="25" borderId="0" xfId="0" applyFont="1" applyFill="1" applyBorder="1" applyAlignment="1" applyProtection="1">
      <alignment horizontal="left" vertical="top" wrapText="1"/>
      <protection locked="0"/>
    </xf>
    <xf numFmtId="0" fontId="54" fillId="25" borderId="11" xfId="0" applyFont="1" applyFill="1" applyBorder="1" applyAlignment="1" applyProtection="1">
      <alignment horizontal="left" vertical="top" wrapText="1"/>
      <protection locked="0"/>
    </xf>
    <xf numFmtId="0" fontId="54" fillId="25" borderId="19" xfId="0" applyFont="1" applyFill="1" applyBorder="1" applyAlignment="1" applyProtection="1">
      <alignment horizontal="left" vertical="top" wrapText="1"/>
      <protection locked="0"/>
    </xf>
    <xf numFmtId="0" fontId="54" fillId="25" borderId="16" xfId="0" applyFont="1" applyFill="1" applyBorder="1" applyAlignment="1" applyProtection="1">
      <alignment horizontal="left" vertical="top" wrapText="1"/>
      <protection locked="0"/>
    </xf>
    <xf numFmtId="0" fontId="54" fillId="25" borderId="12" xfId="0" applyFont="1" applyFill="1" applyBorder="1" applyAlignment="1" applyProtection="1">
      <alignment horizontal="left" vertical="top" wrapText="1"/>
      <protection locked="0"/>
    </xf>
    <xf numFmtId="0" fontId="22" fillId="25" borderId="14" xfId="0" applyFont="1" applyFill="1" applyBorder="1" applyAlignment="1" applyProtection="1">
      <alignment horizontal="left" vertical="top" wrapText="1"/>
      <protection locked="0"/>
    </xf>
    <xf numFmtId="0" fontId="22" fillId="25" borderId="18" xfId="0" applyFont="1" applyFill="1" applyBorder="1" applyAlignment="1" applyProtection="1">
      <alignment horizontal="left" vertical="top" wrapText="1"/>
      <protection locked="0"/>
    </xf>
    <xf numFmtId="0" fontId="22" fillId="25" borderId="19" xfId="0" applyFont="1" applyFill="1" applyBorder="1" applyAlignment="1" applyProtection="1">
      <alignment horizontal="left" vertical="top" wrapText="1"/>
      <protection locked="0"/>
    </xf>
    <xf numFmtId="0" fontId="30" fillId="25" borderId="14" xfId="0" applyFont="1" applyFill="1" applyBorder="1" applyAlignment="1" applyProtection="1">
      <alignment horizontal="left" vertical="center" wrapText="1"/>
      <protection locked="0"/>
    </xf>
    <xf numFmtId="0" fontId="30" fillId="25" borderId="15" xfId="0" applyFont="1" applyFill="1" applyBorder="1" applyAlignment="1" applyProtection="1">
      <alignment horizontal="left" vertical="center" wrapText="1"/>
      <protection locked="0"/>
    </xf>
    <xf numFmtId="0" fontId="30" fillId="25" borderId="10" xfId="0" applyFont="1" applyFill="1" applyBorder="1" applyAlignment="1" applyProtection="1">
      <alignment horizontal="left" vertical="center" wrapText="1"/>
      <protection locked="0"/>
    </xf>
    <xf numFmtId="0" fontId="30" fillId="25" borderId="18" xfId="0" applyFont="1" applyFill="1" applyBorder="1" applyAlignment="1" applyProtection="1">
      <alignment horizontal="left" vertical="center" wrapText="1"/>
      <protection locked="0"/>
    </xf>
    <xf numFmtId="0" fontId="30" fillId="25" borderId="0" xfId="0" applyFont="1" applyFill="1" applyBorder="1" applyAlignment="1" applyProtection="1">
      <alignment horizontal="left" vertical="center" wrapText="1"/>
      <protection locked="0"/>
    </xf>
    <xf numFmtId="0" fontId="30" fillId="25" borderId="11" xfId="0" applyFont="1" applyFill="1" applyBorder="1" applyAlignment="1" applyProtection="1">
      <alignment horizontal="left" vertical="center" wrapText="1"/>
      <protection locked="0"/>
    </xf>
    <xf numFmtId="0" fontId="30" fillId="25" borderId="19" xfId="0" applyFont="1" applyFill="1" applyBorder="1" applyAlignment="1" applyProtection="1">
      <alignment horizontal="left" vertical="center" wrapText="1"/>
      <protection locked="0"/>
    </xf>
    <xf numFmtId="0" fontId="30" fillId="25" borderId="16" xfId="0" applyFont="1" applyFill="1" applyBorder="1" applyAlignment="1" applyProtection="1">
      <alignment horizontal="left" vertical="center" wrapText="1"/>
      <protection locked="0"/>
    </xf>
    <xf numFmtId="0" fontId="30" fillId="25" borderId="12"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0" fillId="25" borderId="41" xfId="0" applyFont="1" applyFill="1" applyBorder="1" applyAlignment="1">
      <alignment horizontal="center" vertical="center" wrapText="1"/>
    </xf>
    <xf numFmtId="0" fontId="30" fillId="25" borderId="21" xfId="0" applyFont="1" applyFill="1" applyBorder="1" applyAlignment="1">
      <alignment horizontal="center" vertical="center" wrapText="1"/>
    </xf>
    <xf numFmtId="0" fontId="54" fillId="25" borderId="16" xfId="0" applyFont="1" applyFill="1" applyBorder="1" applyAlignment="1">
      <alignment horizontal="center" vertical="center"/>
    </xf>
    <xf numFmtId="0" fontId="22" fillId="25" borderId="14" xfId="0" applyFont="1" applyFill="1" applyBorder="1" applyAlignment="1" applyProtection="1">
      <alignment horizontal="center" vertical="center"/>
      <protection locked="0"/>
    </xf>
    <xf numFmtId="0" fontId="22" fillId="25" borderId="15" xfId="0" applyFont="1" applyFill="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0" fontId="22" fillId="25" borderId="18" xfId="0" applyFont="1" applyFill="1" applyBorder="1" applyAlignment="1" applyProtection="1">
      <alignment horizontal="center" vertical="center"/>
      <protection locked="0"/>
    </xf>
    <xf numFmtId="0" fontId="22" fillId="25" borderId="0" xfId="0" applyFont="1" applyFill="1" applyBorder="1" applyAlignment="1" applyProtection="1">
      <alignment horizontal="center" vertical="center"/>
      <protection locked="0"/>
    </xf>
    <xf numFmtId="0" fontId="22" fillId="25" borderId="11" xfId="0" applyFont="1" applyFill="1" applyBorder="1" applyAlignment="1" applyProtection="1">
      <alignment horizontal="center" vertical="center"/>
      <protection locked="0"/>
    </xf>
    <xf numFmtId="0" fontId="22" fillId="25" borderId="19" xfId="0" applyFont="1" applyFill="1" applyBorder="1" applyAlignment="1" applyProtection="1">
      <alignment horizontal="center" vertical="center"/>
      <protection locked="0"/>
    </xf>
    <xf numFmtId="0" fontId="22" fillId="25" borderId="16" xfId="0" applyFont="1" applyFill="1" applyBorder="1" applyAlignment="1" applyProtection="1">
      <alignment horizontal="center" vertical="center"/>
      <protection locked="0"/>
    </xf>
    <xf numFmtId="0" fontId="22" fillId="25" borderId="12" xfId="0" applyFont="1" applyFill="1" applyBorder="1" applyAlignment="1" applyProtection="1">
      <alignment horizontal="center" vertical="center"/>
      <protection locked="0"/>
    </xf>
    <xf numFmtId="0" fontId="21" fillId="25" borderId="18" xfId="0" applyFont="1" applyFill="1" applyBorder="1" applyAlignment="1">
      <alignment horizontal="right" vertical="center"/>
    </xf>
    <xf numFmtId="0" fontId="21" fillId="25" borderId="0" xfId="0" applyFont="1" applyFill="1" applyBorder="1" applyAlignment="1" applyProtection="1">
      <alignment vertical="center"/>
      <protection locked="0"/>
    </xf>
    <xf numFmtId="0" fontId="21" fillId="25" borderId="0" xfId="0" applyFont="1" applyFill="1" applyBorder="1" applyAlignment="1" applyProtection="1">
      <alignment vertical="center" shrinkToFit="1"/>
      <protection locked="0"/>
    </xf>
    <xf numFmtId="0" fontId="21" fillId="25" borderId="0" xfId="0" applyFont="1" applyFill="1" applyBorder="1" applyAlignment="1">
      <alignment vertical="center"/>
    </xf>
    <xf numFmtId="0" fontId="20" fillId="25" borderId="0" xfId="0" applyFont="1" applyFill="1" applyBorder="1" applyAlignment="1" applyProtection="1">
      <alignment vertical="center" shrinkToFit="1"/>
      <protection locked="0"/>
    </xf>
    <xf numFmtId="0" fontId="20" fillId="25" borderId="11" xfId="0" applyFont="1" applyFill="1" applyBorder="1" applyAlignment="1" applyProtection="1">
      <alignment vertical="center" shrinkToFit="1"/>
      <protection locked="0"/>
    </xf>
    <xf numFmtId="0" fontId="48" fillId="25" borderId="13" xfId="43" applyFill="1" applyBorder="1" applyAlignment="1" applyProtection="1">
      <alignment vertical="center" wrapText="1"/>
      <protection locked="0"/>
    </xf>
    <xf numFmtId="0" fontId="22" fillId="25" borderId="41" xfId="0" applyFont="1" applyFill="1" applyBorder="1" applyAlignment="1" applyProtection="1">
      <alignment vertical="center" wrapText="1"/>
      <protection locked="0"/>
    </xf>
    <xf numFmtId="0" fontId="22" fillId="25" borderId="21" xfId="0" applyFont="1" applyFill="1" applyBorder="1" applyAlignment="1" applyProtection="1">
      <alignment vertical="center" wrapText="1"/>
      <protection locked="0"/>
    </xf>
    <xf numFmtId="0" fontId="22" fillId="25" borderId="13" xfId="0" applyFont="1" applyFill="1" applyBorder="1" applyAlignment="1" applyProtection="1">
      <alignment horizontal="left" vertical="center" wrapText="1"/>
      <protection locked="0"/>
    </xf>
    <xf numFmtId="0" fontId="22" fillId="25" borderId="41" xfId="0" applyFont="1" applyFill="1" applyBorder="1" applyAlignment="1" applyProtection="1">
      <alignment horizontal="left" vertical="center" wrapText="1"/>
      <protection locked="0"/>
    </xf>
    <xf numFmtId="0" fontId="22" fillId="25" borderId="21" xfId="0" applyFont="1" applyFill="1" applyBorder="1" applyAlignment="1" applyProtection="1">
      <alignment horizontal="left" vertical="center" wrapText="1"/>
      <protection locked="0"/>
    </xf>
    <xf numFmtId="180" fontId="19" fillId="25" borderId="64" xfId="0" applyNumberFormat="1" applyFont="1" applyFill="1" applyBorder="1" applyAlignment="1" applyProtection="1">
      <alignment horizontal="right" vertical="center" shrinkToFit="1"/>
      <protection locked="0"/>
    </xf>
    <xf numFmtId="180" fontId="19" fillId="25" borderId="16" xfId="0" applyNumberFormat="1" applyFont="1" applyFill="1" applyBorder="1" applyAlignment="1" applyProtection="1">
      <alignment horizontal="right" vertical="center" shrinkToFit="1"/>
      <protection locked="0"/>
    </xf>
    <xf numFmtId="0" fontId="22" fillId="25" borderId="15" xfId="0" applyFont="1" applyFill="1" applyBorder="1" applyAlignment="1" applyProtection="1">
      <alignment horizontal="center" vertical="center" shrinkToFit="1"/>
      <protection locked="0"/>
    </xf>
    <xf numFmtId="180" fontId="30" fillId="25" borderId="13" xfId="49" applyNumberFormat="1" applyFont="1" applyFill="1" applyBorder="1" applyAlignment="1" applyProtection="1">
      <alignment horizontal="right" vertical="center"/>
      <protection locked="0"/>
    </xf>
    <xf numFmtId="180" fontId="30" fillId="25" borderId="41" xfId="49" applyNumberFormat="1" applyFont="1" applyFill="1" applyBorder="1" applyAlignment="1" applyProtection="1">
      <alignment horizontal="right" vertical="center"/>
      <protection locked="0"/>
    </xf>
    <xf numFmtId="180" fontId="30" fillId="25" borderId="14" xfId="49" applyNumberFormat="1" applyFont="1" applyFill="1" applyBorder="1" applyAlignment="1" applyProtection="1">
      <alignment horizontal="right" vertical="center"/>
      <protection locked="0"/>
    </xf>
    <xf numFmtId="0" fontId="22" fillId="25" borderId="14" xfId="0" applyFont="1" applyFill="1" applyBorder="1" applyAlignment="1" applyProtection="1">
      <alignment vertical="center"/>
      <protection locked="0"/>
    </xf>
    <xf numFmtId="0" fontId="22" fillId="25" borderId="15" xfId="0" applyFont="1" applyFill="1" applyBorder="1" applyAlignment="1" applyProtection="1">
      <alignment vertical="center"/>
      <protection locked="0"/>
    </xf>
    <xf numFmtId="0" fontId="22" fillId="25" borderId="10" xfId="0" applyFont="1" applyFill="1" applyBorder="1" applyAlignment="1" applyProtection="1">
      <alignment vertical="center"/>
      <protection locked="0"/>
    </xf>
    <xf numFmtId="0" fontId="22" fillId="25" borderId="18" xfId="0" applyFont="1" applyFill="1" applyBorder="1" applyAlignment="1" applyProtection="1">
      <alignment vertical="center"/>
      <protection locked="0"/>
    </xf>
    <xf numFmtId="0" fontId="22" fillId="25" borderId="0" xfId="0" applyFont="1" applyFill="1" applyBorder="1" applyAlignment="1" applyProtection="1">
      <alignment vertical="center"/>
      <protection locked="0"/>
    </xf>
    <xf numFmtId="0" fontId="22" fillId="25" borderId="11" xfId="0" applyFont="1" applyFill="1" applyBorder="1" applyAlignment="1" applyProtection="1">
      <alignment vertical="center"/>
      <protection locked="0"/>
    </xf>
    <xf numFmtId="0" fontId="22" fillId="25" borderId="19" xfId="0" applyFont="1" applyFill="1" applyBorder="1" applyAlignment="1" applyProtection="1">
      <alignment vertical="center"/>
      <protection locked="0"/>
    </xf>
    <xf numFmtId="0" fontId="22" fillId="25" borderId="16" xfId="0" applyFont="1" applyFill="1" applyBorder="1" applyAlignment="1" applyProtection="1">
      <alignment vertical="center"/>
      <protection locked="0"/>
    </xf>
    <xf numFmtId="0" fontId="22" fillId="25" borderId="12" xfId="0" applyFont="1" applyFill="1" applyBorder="1" applyAlignment="1" applyProtection="1">
      <alignment vertical="center"/>
      <protection locked="0"/>
    </xf>
    <xf numFmtId="0" fontId="22" fillId="25" borderId="14" xfId="0" applyFont="1" applyFill="1" applyBorder="1" applyAlignment="1">
      <alignment vertical="top" wrapText="1"/>
    </xf>
    <xf numFmtId="0" fontId="22" fillId="25" borderId="15" xfId="0" applyFont="1" applyFill="1" applyBorder="1" applyAlignment="1">
      <alignment vertical="top" wrapText="1"/>
    </xf>
    <xf numFmtId="0" fontId="22" fillId="25" borderId="10" xfId="0" applyFont="1" applyFill="1" applyBorder="1" applyAlignment="1">
      <alignment vertical="top" wrapText="1"/>
    </xf>
    <xf numFmtId="0" fontId="22" fillId="25" borderId="18" xfId="0" applyFont="1" applyFill="1" applyBorder="1" applyAlignment="1">
      <alignment vertical="top" wrapText="1"/>
    </xf>
    <xf numFmtId="0" fontId="22" fillId="25" borderId="0" xfId="0" applyFont="1" applyFill="1" applyBorder="1" applyAlignment="1">
      <alignment vertical="top" wrapText="1"/>
    </xf>
    <xf numFmtId="0" fontId="22" fillId="25" borderId="11" xfId="0" applyFont="1" applyFill="1" applyBorder="1" applyAlignment="1">
      <alignment vertical="top" wrapText="1"/>
    </xf>
    <xf numFmtId="0" fontId="23" fillId="25" borderId="18" xfId="0" applyFont="1" applyFill="1" applyBorder="1" applyAlignment="1" applyProtection="1">
      <alignment horizontal="left" vertical="top" wrapText="1"/>
      <protection locked="0"/>
    </xf>
    <xf numFmtId="0" fontId="23" fillId="25" borderId="0" xfId="0" applyFont="1" applyFill="1" applyBorder="1" applyAlignment="1" applyProtection="1">
      <alignment horizontal="left" vertical="top" wrapText="1"/>
      <protection locked="0"/>
    </xf>
    <xf numFmtId="0" fontId="23" fillId="25" borderId="11" xfId="0" applyFont="1" applyFill="1" applyBorder="1" applyAlignment="1" applyProtection="1">
      <alignment horizontal="left" vertical="top" wrapText="1"/>
      <protection locked="0"/>
    </xf>
    <xf numFmtId="0" fontId="23" fillId="25" borderId="22" xfId="0" applyFont="1" applyFill="1" applyBorder="1" applyAlignment="1" applyProtection="1">
      <alignment horizontal="left" vertical="top" wrapText="1"/>
      <protection locked="0"/>
    </xf>
    <xf numFmtId="0" fontId="23" fillId="25" borderId="23" xfId="0" applyFont="1" applyFill="1" applyBorder="1" applyAlignment="1" applyProtection="1">
      <alignment horizontal="left" vertical="top" wrapText="1"/>
      <protection locked="0"/>
    </xf>
    <xf numFmtId="0" fontId="23" fillId="25" borderId="91" xfId="0" applyFont="1" applyFill="1" applyBorder="1" applyAlignment="1" applyProtection="1">
      <alignment horizontal="left" vertical="top" wrapText="1"/>
      <protection locked="0"/>
    </xf>
    <xf numFmtId="0" fontId="22" fillId="25" borderId="0" xfId="0" applyFont="1" applyFill="1" applyAlignment="1" applyProtection="1">
      <alignment horizontal="center" vertical="center"/>
      <protection locked="0"/>
    </xf>
    <xf numFmtId="0" fontId="57" fillId="25" borderId="19" xfId="0" applyFont="1" applyFill="1" applyBorder="1" applyAlignment="1" applyProtection="1">
      <alignment horizontal="center" vertical="center" wrapText="1"/>
      <protection locked="0"/>
    </xf>
    <xf numFmtId="0" fontId="57" fillId="25" borderId="16" xfId="0" applyFont="1" applyFill="1" applyBorder="1" applyAlignment="1" applyProtection="1">
      <alignment horizontal="center" vertical="center" wrapText="1"/>
      <protection locked="0"/>
    </xf>
    <xf numFmtId="0" fontId="57" fillId="25" borderId="12" xfId="0" applyFont="1" applyFill="1" applyBorder="1" applyAlignment="1" applyProtection="1">
      <alignment horizontal="center" vertical="center" wrapText="1"/>
      <protection locked="0"/>
    </xf>
    <xf numFmtId="0" fontId="58" fillId="25" borderId="19" xfId="43" applyFont="1" applyFill="1" applyBorder="1" applyAlignment="1" applyProtection="1">
      <alignment horizontal="center" vertical="center" wrapText="1"/>
      <protection locked="0"/>
    </xf>
    <xf numFmtId="0" fontId="57" fillId="25" borderId="19" xfId="0" applyFont="1" applyFill="1" applyBorder="1" applyAlignment="1" applyProtection="1">
      <alignment horizontal="left" vertical="center" wrapText="1"/>
      <protection locked="0"/>
    </xf>
    <xf numFmtId="0" fontId="57" fillId="25" borderId="16" xfId="0" applyFont="1" applyFill="1" applyBorder="1" applyAlignment="1" applyProtection="1">
      <alignment horizontal="left" vertical="center" wrapText="1"/>
      <protection locked="0"/>
    </xf>
    <xf numFmtId="0" fontId="57" fillId="25" borderId="12" xfId="0" applyFont="1" applyFill="1" applyBorder="1" applyAlignment="1" applyProtection="1">
      <alignment horizontal="left" vertical="center" wrapText="1"/>
      <protection locked="0"/>
    </xf>
    <xf numFmtId="0" fontId="24" fillId="25" borderId="73" xfId="0" applyFont="1" applyFill="1" applyBorder="1" applyAlignment="1" applyProtection="1">
      <alignment horizontal="left" vertical="top" wrapText="1"/>
      <protection locked="0"/>
    </xf>
    <xf numFmtId="0" fontId="23" fillId="25" borderId="73" xfId="0" applyFont="1" applyFill="1" applyBorder="1" applyAlignment="1" applyProtection="1">
      <alignment horizontal="left" vertical="top" wrapText="1"/>
      <protection locked="0"/>
    </xf>
    <xf numFmtId="0" fontId="57" fillId="25" borderId="10" xfId="0" applyFont="1" applyFill="1" applyBorder="1" applyAlignment="1" applyProtection="1">
      <alignment horizontal="center" vertical="center" shrinkToFit="1"/>
      <protection locked="0"/>
    </xf>
    <xf numFmtId="0" fontId="57" fillId="25" borderId="82" xfId="0" applyFont="1" applyFill="1" applyBorder="1" applyAlignment="1" applyProtection="1">
      <alignment horizontal="center" vertical="center" shrinkToFit="1"/>
      <protection locked="0"/>
    </xf>
    <xf numFmtId="0" fontId="57" fillId="25" borderId="130" xfId="0" applyFont="1" applyFill="1" applyBorder="1" applyAlignment="1" applyProtection="1">
      <alignment horizontal="center" vertical="center" shrinkToFit="1"/>
      <protection locked="0"/>
    </xf>
    <xf numFmtId="0" fontId="57" fillId="25" borderId="65" xfId="0" applyFont="1" applyFill="1" applyBorder="1" applyAlignment="1" applyProtection="1">
      <alignment horizontal="center" vertical="center" shrinkToFit="1"/>
      <protection locked="0"/>
    </xf>
    <xf numFmtId="0" fontId="57" fillId="25" borderId="89" xfId="0" applyFont="1" applyFill="1" applyBorder="1" applyAlignment="1" applyProtection="1">
      <alignment horizontal="center" vertical="center" shrinkToFit="1"/>
      <protection locked="0"/>
    </xf>
    <xf numFmtId="0" fontId="57" fillId="25" borderId="131" xfId="0" applyFont="1" applyFill="1" applyBorder="1" applyAlignment="1" applyProtection="1">
      <alignment horizontal="center" vertical="center" shrinkToFit="1"/>
      <protection locked="0"/>
    </xf>
    <xf numFmtId="0" fontId="57" fillId="25" borderId="12" xfId="0" applyFont="1" applyFill="1" applyBorder="1" applyAlignment="1" applyProtection="1">
      <alignment horizontal="center" vertical="center" shrinkToFit="1"/>
      <protection locked="0"/>
    </xf>
    <xf numFmtId="0" fontId="57" fillId="25" borderId="84" xfId="0" applyFont="1" applyFill="1" applyBorder="1" applyAlignment="1" applyProtection="1">
      <alignment horizontal="center" vertical="center" shrinkToFit="1"/>
      <protection locked="0"/>
    </xf>
    <xf numFmtId="0" fontId="57" fillId="25" borderId="132" xfId="0" applyFont="1" applyFill="1" applyBorder="1" applyAlignment="1" applyProtection="1">
      <alignment horizontal="center" vertical="center" shrinkToFit="1"/>
      <protection locked="0"/>
    </xf>
    <xf numFmtId="0" fontId="22" fillId="25" borderId="10" xfId="0" applyFont="1" applyFill="1" applyBorder="1" applyAlignment="1" applyProtection="1">
      <alignment horizontal="center" vertical="center" shrinkToFit="1"/>
      <protection locked="0"/>
    </xf>
    <xf numFmtId="0" fontId="22" fillId="25" borderId="82" xfId="0" applyFont="1" applyFill="1" applyBorder="1" applyAlignment="1" applyProtection="1">
      <alignment horizontal="center" vertical="center" shrinkToFit="1"/>
      <protection locked="0"/>
    </xf>
    <xf numFmtId="0" fontId="22" fillId="25" borderId="65" xfId="0" applyFont="1" applyFill="1" applyBorder="1" applyAlignment="1" applyProtection="1">
      <alignment horizontal="center" vertical="center" shrinkToFit="1"/>
      <protection locked="0"/>
    </xf>
    <xf numFmtId="0" fontId="22" fillId="25" borderId="89" xfId="0" applyFont="1" applyFill="1" applyBorder="1" applyAlignment="1" applyProtection="1">
      <alignment horizontal="center" vertical="center" shrinkToFit="1"/>
      <protection locked="0"/>
    </xf>
    <xf numFmtId="180" fontId="22" fillId="25" borderId="129" xfId="0" applyNumberFormat="1" applyFont="1" applyFill="1" applyBorder="1" applyAlignment="1" applyProtection="1">
      <alignment horizontal="center" vertical="center" shrinkToFit="1"/>
      <protection locked="0"/>
    </xf>
    <xf numFmtId="180" fontId="22" fillId="25" borderId="133" xfId="0" applyNumberFormat="1" applyFont="1" applyFill="1" applyBorder="1" applyAlignment="1" applyProtection="1">
      <alignment horizontal="center" vertical="center" shrinkToFit="1"/>
      <protection locked="0"/>
    </xf>
    <xf numFmtId="0" fontId="22" fillId="25" borderId="15" xfId="0" applyFont="1" applyFill="1" applyBorder="1" applyAlignment="1" applyProtection="1">
      <alignment horizontal="center" vertical="center"/>
      <protection locked="0"/>
    </xf>
    <xf numFmtId="0" fontId="22" fillId="25" borderId="16" xfId="0" applyFont="1" applyFill="1" applyBorder="1" applyAlignment="1" applyProtection="1">
      <alignment horizontal="center" vertical="center"/>
      <protection locked="0"/>
    </xf>
    <xf numFmtId="0" fontId="23" fillId="25" borderId="19" xfId="0" applyFont="1" applyFill="1" applyBorder="1" applyAlignment="1" applyProtection="1">
      <alignment horizontal="left" vertical="center" shrinkToFit="1"/>
      <protection locked="0"/>
    </xf>
    <xf numFmtId="0" fontId="23" fillId="25" borderId="16" xfId="0" applyFont="1" applyFill="1" applyBorder="1" applyAlignment="1" applyProtection="1">
      <alignment horizontal="left" vertical="center" shrinkToFit="1"/>
      <protection locked="0"/>
    </xf>
    <xf numFmtId="0" fontId="23" fillId="25" borderId="12" xfId="0" applyFont="1" applyFill="1" applyBorder="1" applyAlignment="1" applyProtection="1">
      <alignment horizontal="left" vertical="center" shrinkToFit="1"/>
      <protection locked="0"/>
    </xf>
    <xf numFmtId="0" fontId="22" fillId="25" borderId="19" xfId="0" applyFont="1" applyFill="1" applyBorder="1" applyAlignment="1" applyProtection="1">
      <alignment horizontal="left" vertical="center" shrinkToFit="1"/>
      <protection locked="0"/>
    </xf>
    <xf numFmtId="0" fontId="22" fillId="25" borderId="16" xfId="0" applyFont="1" applyFill="1" applyBorder="1" applyAlignment="1" applyProtection="1">
      <alignment horizontal="left" vertical="center" shrinkToFit="1"/>
      <protection locked="0"/>
    </xf>
    <xf numFmtId="0" fontId="22" fillId="25" borderId="12" xfId="0" applyFont="1" applyFill="1" applyBorder="1" applyAlignment="1" applyProtection="1">
      <alignment horizontal="left" vertical="center" shrinkToFi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2)" xfId="61"/>
    <cellStyle name="標準_Sheet1 (3)" xfId="62"/>
    <cellStyle name="標準_Sheet1 (4)" xfId="63"/>
    <cellStyle name="標準_Sheet2 (3)" xfId="64"/>
    <cellStyle name="標準_Sheet2 (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41</xdr:row>
      <xdr:rowOff>47625</xdr:rowOff>
    </xdr:from>
    <xdr:to>
      <xdr:col>21</xdr:col>
      <xdr:colOff>47625</xdr:colOff>
      <xdr:row>41</xdr:row>
      <xdr:rowOff>114300</xdr:rowOff>
    </xdr:to>
    <xdr:sp>
      <xdr:nvSpPr>
        <xdr:cNvPr id="1" name="Line 1"/>
        <xdr:cNvSpPr>
          <a:spLocks/>
        </xdr:cNvSpPr>
      </xdr:nvSpPr>
      <xdr:spPr>
        <a:xfrm>
          <a:off x="4943475" y="6724650"/>
          <a:ext cx="8572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50</xdr:row>
      <xdr:rowOff>57150</xdr:rowOff>
    </xdr:from>
    <xdr:to>
      <xdr:col>5</xdr:col>
      <xdr:colOff>209550</xdr:colOff>
      <xdr:row>51</xdr:row>
      <xdr:rowOff>114300</xdr:rowOff>
    </xdr:to>
    <xdr:sp>
      <xdr:nvSpPr>
        <xdr:cNvPr id="2" name="AutoShape 3"/>
        <xdr:cNvSpPr>
          <a:spLocks/>
        </xdr:cNvSpPr>
      </xdr:nvSpPr>
      <xdr:spPr>
        <a:xfrm>
          <a:off x="1257300" y="8010525"/>
          <a:ext cx="123825" cy="228600"/>
        </a:xfrm>
        <a:prstGeom prst="curved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41</xdr:row>
      <xdr:rowOff>47625</xdr:rowOff>
    </xdr:from>
    <xdr:to>
      <xdr:col>21</xdr:col>
      <xdr:colOff>47625</xdr:colOff>
      <xdr:row>41</xdr:row>
      <xdr:rowOff>114300</xdr:rowOff>
    </xdr:to>
    <xdr:sp>
      <xdr:nvSpPr>
        <xdr:cNvPr id="3" name="Line 1"/>
        <xdr:cNvSpPr>
          <a:spLocks/>
        </xdr:cNvSpPr>
      </xdr:nvSpPr>
      <xdr:spPr>
        <a:xfrm>
          <a:off x="4943475" y="6724650"/>
          <a:ext cx="8572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5</xdr:row>
      <xdr:rowOff>0</xdr:rowOff>
    </xdr:from>
    <xdr:to>
      <xdr:col>28</xdr:col>
      <xdr:colOff>133350</xdr:colOff>
      <xdr:row>44</xdr:row>
      <xdr:rowOff>190500</xdr:rowOff>
    </xdr:to>
    <xdr:sp>
      <xdr:nvSpPr>
        <xdr:cNvPr id="1" name="右中かっこ 1"/>
        <xdr:cNvSpPr>
          <a:spLocks/>
        </xdr:cNvSpPr>
      </xdr:nvSpPr>
      <xdr:spPr>
        <a:xfrm>
          <a:off x="6657975" y="1104900"/>
          <a:ext cx="104775" cy="7791450"/>
        </a:xfrm>
        <a:prstGeom prst="rightBrace">
          <a:avLst>
            <a:gd name="adj1" fmla="val -49888"/>
            <a:gd name="adj2" fmla="val -37597"/>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5</xdr:row>
      <xdr:rowOff>19050</xdr:rowOff>
    </xdr:from>
    <xdr:to>
      <xdr:col>28</xdr:col>
      <xdr:colOff>123825</xdr:colOff>
      <xdr:row>45</xdr:row>
      <xdr:rowOff>0</xdr:rowOff>
    </xdr:to>
    <xdr:sp>
      <xdr:nvSpPr>
        <xdr:cNvPr id="1" name="右中かっこ 1"/>
        <xdr:cNvSpPr>
          <a:spLocks/>
        </xdr:cNvSpPr>
      </xdr:nvSpPr>
      <xdr:spPr>
        <a:xfrm>
          <a:off x="6648450" y="1123950"/>
          <a:ext cx="104775" cy="7791450"/>
        </a:xfrm>
        <a:prstGeom prst="rightBrace">
          <a:avLst>
            <a:gd name="adj1" fmla="val -49888"/>
            <a:gd name="adj2" fmla="val -37597"/>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24</xdr:row>
      <xdr:rowOff>9525</xdr:rowOff>
    </xdr:from>
    <xdr:to>
      <xdr:col>28</xdr:col>
      <xdr:colOff>228600</xdr:colOff>
      <xdr:row>31</xdr:row>
      <xdr:rowOff>123825</xdr:rowOff>
    </xdr:to>
    <xdr:sp>
      <xdr:nvSpPr>
        <xdr:cNvPr id="1" name="右中かっこ 2"/>
        <xdr:cNvSpPr>
          <a:spLocks/>
        </xdr:cNvSpPr>
      </xdr:nvSpPr>
      <xdr:spPr>
        <a:xfrm>
          <a:off x="6677025" y="6410325"/>
          <a:ext cx="180975" cy="1724025"/>
        </a:xfrm>
        <a:prstGeom prst="rightBrace">
          <a:avLst>
            <a:gd name="adj1" fmla="val -49125"/>
            <a:gd name="adj2" fmla="val -17143"/>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xdr:row>
      <xdr:rowOff>9525</xdr:rowOff>
    </xdr:from>
    <xdr:to>
      <xdr:col>28</xdr:col>
      <xdr:colOff>171450</xdr:colOff>
      <xdr:row>17</xdr:row>
      <xdr:rowOff>0</xdr:rowOff>
    </xdr:to>
    <xdr:sp>
      <xdr:nvSpPr>
        <xdr:cNvPr id="2" name="右中かっこ 3"/>
        <xdr:cNvSpPr>
          <a:spLocks/>
        </xdr:cNvSpPr>
      </xdr:nvSpPr>
      <xdr:spPr>
        <a:xfrm>
          <a:off x="6648450" y="1628775"/>
          <a:ext cx="152400" cy="3228975"/>
        </a:xfrm>
        <a:prstGeom prst="rightBrace">
          <a:avLst>
            <a:gd name="adj1" fmla="val -49606"/>
            <a:gd name="adj2" fmla="val -17143"/>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4</xdr:row>
      <xdr:rowOff>19050</xdr:rowOff>
    </xdr:from>
    <xdr:to>
      <xdr:col>29</xdr:col>
      <xdr:colOff>0</xdr:colOff>
      <xdr:row>44</xdr:row>
      <xdr:rowOff>9525</xdr:rowOff>
    </xdr:to>
    <xdr:sp>
      <xdr:nvSpPr>
        <xdr:cNvPr id="1" name="右中かっこ 1"/>
        <xdr:cNvSpPr>
          <a:spLocks/>
        </xdr:cNvSpPr>
      </xdr:nvSpPr>
      <xdr:spPr>
        <a:xfrm>
          <a:off x="6638925" y="952500"/>
          <a:ext cx="228600" cy="7800975"/>
        </a:xfrm>
        <a:prstGeom prst="rightBrace">
          <a:avLst>
            <a:gd name="adj1" fmla="val -49754"/>
            <a:gd name="adj2" fmla="val -44004"/>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219075</xdr:colOff>
      <xdr:row>10</xdr:row>
      <xdr:rowOff>0</xdr:rowOff>
    </xdr:from>
    <xdr:to>
      <xdr:col>29</xdr:col>
      <xdr:colOff>38100</xdr:colOff>
      <xdr:row>31</xdr:row>
      <xdr:rowOff>323850</xdr:rowOff>
    </xdr:to>
    <xdr:sp>
      <xdr:nvSpPr>
        <xdr:cNvPr id="1" name="右中かっこ 1"/>
        <xdr:cNvSpPr>
          <a:spLocks/>
        </xdr:cNvSpPr>
      </xdr:nvSpPr>
      <xdr:spPr>
        <a:xfrm>
          <a:off x="6629400" y="1800225"/>
          <a:ext cx="276225" cy="7124700"/>
        </a:xfrm>
        <a:prstGeom prst="rightBrace">
          <a:avLst>
            <a:gd name="adj1" fmla="val -49675"/>
            <a:gd name="adj2" fmla="val -37597"/>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4</xdr:row>
      <xdr:rowOff>219075</xdr:rowOff>
    </xdr:from>
    <xdr:to>
      <xdr:col>28</xdr:col>
      <xdr:colOff>133350</xdr:colOff>
      <xdr:row>20</xdr:row>
      <xdr:rowOff>295275</xdr:rowOff>
    </xdr:to>
    <xdr:sp>
      <xdr:nvSpPr>
        <xdr:cNvPr id="1" name="右中かっこ 1"/>
        <xdr:cNvSpPr>
          <a:spLocks/>
        </xdr:cNvSpPr>
      </xdr:nvSpPr>
      <xdr:spPr>
        <a:xfrm>
          <a:off x="6638925" y="962025"/>
          <a:ext cx="123825" cy="4552950"/>
        </a:xfrm>
        <a:prstGeom prst="rightBrace">
          <a:avLst>
            <a:gd name="adj1" fmla="val -49773"/>
            <a:gd name="adj2" fmla="val -37597"/>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5</xdr:row>
      <xdr:rowOff>0</xdr:rowOff>
    </xdr:from>
    <xdr:to>
      <xdr:col>28</xdr:col>
      <xdr:colOff>228600</xdr:colOff>
      <xdr:row>44</xdr:row>
      <xdr:rowOff>200025</xdr:rowOff>
    </xdr:to>
    <xdr:sp>
      <xdr:nvSpPr>
        <xdr:cNvPr id="1" name="右中かっこ 1"/>
        <xdr:cNvSpPr>
          <a:spLocks/>
        </xdr:cNvSpPr>
      </xdr:nvSpPr>
      <xdr:spPr>
        <a:xfrm>
          <a:off x="6629400" y="1104900"/>
          <a:ext cx="228600" cy="7800975"/>
        </a:xfrm>
        <a:prstGeom prst="rightBrace">
          <a:avLst>
            <a:gd name="adj1" fmla="val -49754"/>
            <a:gd name="adj2" fmla="val -44004"/>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5</xdr:row>
      <xdr:rowOff>19050</xdr:rowOff>
    </xdr:from>
    <xdr:to>
      <xdr:col>29</xdr:col>
      <xdr:colOff>0</xdr:colOff>
      <xdr:row>45</xdr:row>
      <xdr:rowOff>9525</xdr:rowOff>
    </xdr:to>
    <xdr:sp>
      <xdr:nvSpPr>
        <xdr:cNvPr id="1" name="右中かっこ 1"/>
        <xdr:cNvSpPr>
          <a:spLocks/>
        </xdr:cNvSpPr>
      </xdr:nvSpPr>
      <xdr:spPr>
        <a:xfrm>
          <a:off x="6638925" y="1123950"/>
          <a:ext cx="228600" cy="7800975"/>
        </a:xfrm>
        <a:prstGeom prst="rightBrace">
          <a:avLst>
            <a:gd name="adj1" fmla="val -49754"/>
            <a:gd name="adj2" fmla="val -44004"/>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10</xdr:row>
      <xdr:rowOff>19050</xdr:rowOff>
    </xdr:from>
    <xdr:to>
      <xdr:col>28</xdr:col>
      <xdr:colOff>142875</xdr:colOff>
      <xdr:row>31</xdr:row>
      <xdr:rowOff>85725</xdr:rowOff>
    </xdr:to>
    <xdr:sp>
      <xdr:nvSpPr>
        <xdr:cNvPr id="1" name="右中かっこ 1"/>
        <xdr:cNvSpPr>
          <a:spLocks/>
        </xdr:cNvSpPr>
      </xdr:nvSpPr>
      <xdr:spPr>
        <a:xfrm>
          <a:off x="6657975" y="1857375"/>
          <a:ext cx="114300" cy="6867525"/>
        </a:xfrm>
        <a:prstGeom prst="rightBrace">
          <a:avLst>
            <a:gd name="adj1" fmla="val -49861"/>
            <a:gd name="adj2" fmla="val -37597"/>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4</xdr:row>
      <xdr:rowOff>219075</xdr:rowOff>
    </xdr:from>
    <xdr:to>
      <xdr:col>28</xdr:col>
      <xdr:colOff>171450</xdr:colOff>
      <xdr:row>20</xdr:row>
      <xdr:rowOff>295275</xdr:rowOff>
    </xdr:to>
    <xdr:sp>
      <xdr:nvSpPr>
        <xdr:cNvPr id="1" name="右中かっこ 2"/>
        <xdr:cNvSpPr>
          <a:spLocks/>
        </xdr:cNvSpPr>
      </xdr:nvSpPr>
      <xdr:spPr>
        <a:xfrm>
          <a:off x="6677025" y="962025"/>
          <a:ext cx="123825" cy="4552950"/>
        </a:xfrm>
        <a:prstGeom prst="rightBrace">
          <a:avLst>
            <a:gd name="adj1" fmla="val -49773"/>
            <a:gd name="adj2" fmla="val -37597"/>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F28"/>
  <sheetViews>
    <sheetView zoomScalePageLayoutView="0" workbookViewId="0" topLeftCell="A1">
      <pane xSplit="1" ySplit="4" topLeftCell="B5" activePane="bottomRight" state="frozen"/>
      <selection pane="topLeft" activeCell="AD1" sqref="AD1"/>
      <selection pane="topRight" activeCell="AD1" sqref="AD1"/>
      <selection pane="bottomLeft" activeCell="AD1" sqref="AD1"/>
      <selection pane="bottomRight" activeCell="G20" sqref="G20"/>
    </sheetView>
  </sheetViews>
  <sheetFormatPr defaultColWidth="9.00390625" defaultRowHeight="13.5"/>
  <cols>
    <col min="1" max="1" width="4.25390625" style="8" customWidth="1"/>
    <col min="2" max="2" width="9.00390625" style="282" customWidth="1"/>
    <col min="3" max="3" width="21.125" style="283" bestFit="1" customWidth="1"/>
    <col min="4" max="4" width="89.25390625" style="8" customWidth="1"/>
    <col min="5" max="16384" width="9.00390625" style="8" customWidth="1"/>
  </cols>
  <sheetData>
    <row r="1" spans="1:4" ht="13.5" customHeight="1">
      <c r="A1" s="343" t="s">
        <v>537</v>
      </c>
      <c r="B1" s="343"/>
      <c r="C1" s="343"/>
      <c r="D1" s="343"/>
    </row>
    <row r="2" spans="1:4" ht="12">
      <c r="A2" s="343"/>
      <c r="B2" s="343"/>
      <c r="C2" s="343"/>
      <c r="D2" s="343"/>
    </row>
    <row r="3" ht="12.75" thickBot="1"/>
    <row r="4" spans="1:4" s="39" customFormat="1" ht="18" customHeight="1">
      <c r="A4" s="284"/>
      <c r="B4" s="285" t="s">
        <v>471</v>
      </c>
      <c r="C4" s="286" t="s">
        <v>475</v>
      </c>
      <c r="D4" s="287" t="s">
        <v>474</v>
      </c>
    </row>
    <row r="5" spans="1:4" ht="15" customHeight="1">
      <c r="A5" s="336" t="s">
        <v>488</v>
      </c>
      <c r="B5" s="294">
        <v>1</v>
      </c>
      <c r="C5" s="302" t="s">
        <v>486</v>
      </c>
      <c r="D5" s="288" t="s">
        <v>477</v>
      </c>
    </row>
    <row r="6" spans="1:4" ht="15" customHeight="1">
      <c r="A6" s="336"/>
      <c r="B6" s="294">
        <v>2</v>
      </c>
      <c r="C6" s="302" t="s">
        <v>547</v>
      </c>
      <c r="D6" s="288" t="s">
        <v>476</v>
      </c>
    </row>
    <row r="7" spans="1:4" ht="15" customHeight="1">
      <c r="A7" s="336"/>
      <c r="B7" s="294" t="s">
        <v>517</v>
      </c>
      <c r="C7" s="302" t="s">
        <v>478</v>
      </c>
      <c r="D7" s="288" t="s">
        <v>476</v>
      </c>
    </row>
    <row r="8" spans="1:4" ht="15" customHeight="1">
      <c r="A8" s="336"/>
      <c r="B8" s="294">
        <v>3</v>
      </c>
      <c r="C8" s="302" t="s">
        <v>63</v>
      </c>
      <c r="D8" s="288" t="s">
        <v>479</v>
      </c>
    </row>
    <row r="9" spans="1:4" ht="15" customHeight="1">
      <c r="A9" s="336"/>
      <c r="B9" s="294">
        <v>4</v>
      </c>
      <c r="C9" s="302" t="s">
        <v>480</v>
      </c>
      <c r="D9" s="288" t="s">
        <v>481</v>
      </c>
    </row>
    <row r="10" spans="1:4" ht="15" customHeight="1">
      <c r="A10" s="336"/>
      <c r="B10" s="294" t="s">
        <v>518</v>
      </c>
      <c r="C10" s="302" t="s">
        <v>103</v>
      </c>
      <c r="D10" s="288" t="s">
        <v>482</v>
      </c>
    </row>
    <row r="11" spans="1:4" ht="15" customHeight="1">
      <c r="A11" s="336"/>
      <c r="B11" s="294">
        <v>5</v>
      </c>
      <c r="C11" s="302" t="s">
        <v>483</v>
      </c>
      <c r="D11" s="288" t="s">
        <v>484</v>
      </c>
    </row>
    <row r="12" spans="1:4" ht="15" customHeight="1">
      <c r="A12" s="337"/>
      <c r="B12" s="295">
        <v>6</v>
      </c>
      <c r="C12" s="306" t="s">
        <v>485</v>
      </c>
      <c r="D12" s="290" t="s">
        <v>317</v>
      </c>
    </row>
    <row r="13" spans="1:6" ht="15" customHeight="1">
      <c r="A13" s="338" t="s">
        <v>501</v>
      </c>
      <c r="B13" s="296" t="s">
        <v>519</v>
      </c>
      <c r="C13" s="305" t="s">
        <v>489</v>
      </c>
      <c r="D13" s="292" t="s">
        <v>490</v>
      </c>
      <c r="E13" s="1" t="s">
        <v>577</v>
      </c>
      <c r="F13" s="1" t="s">
        <v>585</v>
      </c>
    </row>
    <row r="14" spans="1:4" ht="15" customHeight="1">
      <c r="A14" s="336"/>
      <c r="B14" s="294" t="s">
        <v>520</v>
      </c>
      <c r="C14" s="302" t="s">
        <v>491</v>
      </c>
      <c r="D14" s="288" t="s">
        <v>476</v>
      </c>
    </row>
    <row r="15" spans="1:4" ht="15" customHeight="1">
      <c r="A15" s="336"/>
      <c r="B15" s="294" t="s">
        <v>472</v>
      </c>
      <c r="C15" s="302" t="s">
        <v>492</v>
      </c>
      <c r="D15" s="288" t="s">
        <v>476</v>
      </c>
    </row>
    <row r="16" spans="1:4" ht="15" customHeight="1">
      <c r="A16" s="336"/>
      <c r="B16" s="294" t="s">
        <v>521</v>
      </c>
      <c r="C16" s="302" t="s">
        <v>493</v>
      </c>
      <c r="D16" s="288" t="s">
        <v>479</v>
      </c>
    </row>
    <row r="17" spans="1:4" ht="15" customHeight="1">
      <c r="A17" s="336"/>
      <c r="B17" s="294" t="s">
        <v>522</v>
      </c>
      <c r="C17" s="302" t="s">
        <v>494</v>
      </c>
      <c r="D17" s="288" t="s">
        <v>497</v>
      </c>
    </row>
    <row r="18" spans="1:4" ht="15" customHeight="1">
      <c r="A18" s="336"/>
      <c r="B18" s="294" t="s">
        <v>473</v>
      </c>
      <c r="C18" s="302" t="s">
        <v>495</v>
      </c>
      <c r="D18" s="288" t="s">
        <v>496</v>
      </c>
    </row>
    <row r="19" spans="1:4" ht="15" customHeight="1">
      <c r="A19" s="336"/>
      <c r="B19" s="294" t="s">
        <v>516</v>
      </c>
      <c r="C19" s="302" t="s">
        <v>498</v>
      </c>
      <c r="D19" s="288" t="s">
        <v>500</v>
      </c>
    </row>
    <row r="20" spans="1:4" ht="23.25" customHeight="1">
      <c r="A20" s="339"/>
      <c r="B20" s="297" t="s">
        <v>523</v>
      </c>
      <c r="C20" s="304" t="s">
        <v>499</v>
      </c>
      <c r="D20" s="293" t="s">
        <v>533</v>
      </c>
    </row>
    <row r="21" spans="1:4" ht="15" customHeight="1">
      <c r="A21" s="340" t="s">
        <v>515</v>
      </c>
      <c r="B21" s="298" t="s">
        <v>524</v>
      </c>
      <c r="C21" s="303" t="s">
        <v>111</v>
      </c>
      <c r="D21" s="291" t="s">
        <v>502</v>
      </c>
    </row>
    <row r="22" spans="1:4" ht="15" customHeight="1">
      <c r="A22" s="341"/>
      <c r="B22" s="294" t="s">
        <v>525</v>
      </c>
      <c r="C22" s="302" t="s">
        <v>503</v>
      </c>
      <c r="D22" s="288" t="s">
        <v>504</v>
      </c>
    </row>
    <row r="23" spans="1:4" ht="15" customHeight="1">
      <c r="A23" s="341"/>
      <c r="B23" s="299" t="s">
        <v>526</v>
      </c>
      <c r="C23" s="302" t="s">
        <v>505</v>
      </c>
      <c r="D23" s="288" t="s">
        <v>504</v>
      </c>
    </row>
    <row r="24" spans="1:4" ht="15" customHeight="1">
      <c r="A24" s="341"/>
      <c r="B24" s="294" t="s">
        <v>527</v>
      </c>
      <c r="C24" s="302" t="s">
        <v>506</v>
      </c>
      <c r="D24" s="288" t="s">
        <v>507</v>
      </c>
    </row>
    <row r="25" spans="1:4" ht="15" customHeight="1">
      <c r="A25" s="341"/>
      <c r="B25" s="294" t="s">
        <v>528</v>
      </c>
      <c r="C25" s="302" t="s">
        <v>508</v>
      </c>
      <c r="D25" s="288" t="s">
        <v>509</v>
      </c>
    </row>
    <row r="26" spans="1:4" ht="15" customHeight="1">
      <c r="A26" s="341"/>
      <c r="B26" s="294" t="s">
        <v>529</v>
      </c>
      <c r="C26" s="302" t="s">
        <v>510</v>
      </c>
      <c r="D26" s="288" t="s">
        <v>514</v>
      </c>
    </row>
    <row r="27" spans="1:4" ht="28.5" customHeight="1">
      <c r="A27" s="341"/>
      <c r="B27" s="294" t="s">
        <v>530</v>
      </c>
      <c r="C27" s="302" t="s">
        <v>512</v>
      </c>
      <c r="D27" s="288" t="s">
        <v>534</v>
      </c>
    </row>
    <row r="28" spans="1:4" ht="28.5" customHeight="1" thickBot="1">
      <c r="A28" s="342"/>
      <c r="B28" s="300" t="s">
        <v>531</v>
      </c>
      <c r="C28" s="301" t="s">
        <v>513</v>
      </c>
      <c r="D28" s="289" t="s">
        <v>535</v>
      </c>
    </row>
  </sheetData>
  <sheetProtection/>
  <mergeCells count="4">
    <mergeCell ref="A5:A12"/>
    <mergeCell ref="A13:A20"/>
    <mergeCell ref="A21:A28"/>
    <mergeCell ref="A1:D2"/>
  </mergeCells>
  <hyperlinks>
    <hyperlink ref="B5" location="'1'!A1" display="'1'!A1"/>
    <hyperlink ref="B6" location="'2'!A1" display="'2'!A1"/>
    <hyperlink ref="B7" location="'2②'!A1" display="2②"/>
    <hyperlink ref="B8" location="'3'!A1" display="'3'!A1"/>
    <hyperlink ref="B9" location="'4'!A1" display="'4'!A1"/>
    <hyperlink ref="B10" location="'4②'!A1" display="4②"/>
    <hyperlink ref="B11" location="'5'!A1" display="'5'!A1"/>
    <hyperlink ref="B12" location="'6'!A1" display="'6'!A1"/>
    <hyperlink ref="B13" location="'8-1'!A1" display="8-1"/>
    <hyperlink ref="B14" location="'8-2'!A1" display="8-2"/>
    <hyperlink ref="B15" location="'8-2②'!A1" display="8-2②"/>
    <hyperlink ref="B16" location="'8-3'!A1" display="8-3"/>
    <hyperlink ref="B17" location="'8-4'!A1" display="8-4"/>
    <hyperlink ref="B18" location="'8-4②'!A1" display="8-4②"/>
    <hyperlink ref="B19" location="'8-4③'!A1" display="8-4③"/>
    <hyperlink ref="B20" location="'8-4④'!A1" display="8-4④"/>
    <hyperlink ref="B21" location="'13'!A1" display="13"/>
    <hyperlink ref="B22" location="'14①'!A1" display="14①"/>
    <hyperlink ref="B23" location="'14②'!A1" display="14②"/>
    <hyperlink ref="B24" location="'15'!A1" display="15"/>
    <hyperlink ref="B25" location="'16'!A1" display="16"/>
    <hyperlink ref="B26" location="'16②'!A1" display="16②"/>
    <hyperlink ref="B27" location="'16③'!A1" display="16③"/>
    <hyperlink ref="B28" location="'16④'!A1" display="16④"/>
    <hyperlink ref="C28" location="'16④'!A1" display="＜様式第１６号＞－④"/>
    <hyperlink ref="C27" location="'16③'!A1" display="＜様式第１６号＞－③"/>
    <hyperlink ref="C26" location="'16②'!A1" display="＜様式第１６号＞－②"/>
    <hyperlink ref="C25" location="'16'!A1" display="＜様式第１６号＞－①"/>
    <hyperlink ref="C24" location="'15'!A1" display="＜様式第１５号＞"/>
    <hyperlink ref="C23" location="'14②'!A1" display="＜様式第１４号＞-②"/>
    <hyperlink ref="C22" location="'14①'!A1" display="＜様式第１４号＞-①"/>
    <hyperlink ref="C21" location="'13'!A1" display="＜様式第１３号＞"/>
    <hyperlink ref="C20" location="'8-4④'!A1" display="＜様式第８－４号＞－④"/>
    <hyperlink ref="C19" location="'8-4③'!A1" display="＜様式第８－４号＞－③"/>
    <hyperlink ref="C18" location="'8-4②'!A1" display="＜様式第８－４号＞－②"/>
    <hyperlink ref="C17" location="'8-4'!A1" display="＜様式第８－４号＞－①"/>
    <hyperlink ref="C16" location="'8-3'!A1" display="＜様式第８－３号＞"/>
    <hyperlink ref="C15" location="'8-2②'!A1" display="＜様式第８－２号＞-②"/>
    <hyperlink ref="C14" location="'8-2'!A1" display="＜様式第８－２号＞"/>
    <hyperlink ref="C13" location="'8-1'!A1" display="＜様式第８号＞"/>
    <hyperlink ref="C12" location="'6'!A1" display="＜様式第６号＞"/>
    <hyperlink ref="C11" location="'5'!A1" display="＜様式第５号＞"/>
    <hyperlink ref="C10" location="'4②'!A1" display="＜様式第４号＞－②"/>
    <hyperlink ref="C9" location="'4'!A1" display="＜様式第４号＞－①"/>
    <hyperlink ref="C8" location="'3'!A1" display="＜様式第３号＞"/>
    <hyperlink ref="C7" location="'2②'!A1" display="＜様式第２号＞－②"/>
    <hyperlink ref="C6" location="'2'!A1" display="＜様式第２号＞－①"/>
    <hyperlink ref="C5" location="'1'!A1" display="＜様式第１号＞"/>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indexed="11"/>
  </sheetPr>
  <dimension ref="A1:AG50"/>
  <sheetViews>
    <sheetView view="pageBreakPreview" zoomScaleSheetLayoutView="100" zoomScalePageLayoutView="0" workbookViewId="0" topLeftCell="A1">
      <pane ySplit="5" topLeftCell="A30" activePane="bottomLeft" state="frozen"/>
      <selection pane="topLeft" activeCell="AD1" sqref="AD1"/>
      <selection pane="bottomLeft" activeCell="H11" sqref="H11:X11"/>
    </sheetView>
  </sheetViews>
  <sheetFormatPr defaultColWidth="9.00390625" defaultRowHeight="13.5"/>
  <cols>
    <col min="1" max="1" width="2.875" style="16" customWidth="1"/>
    <col min="2" max="27" width="3.125" style="16" customWidth="1"/>
    <col min="28" max="28" width="2.875" style="16" customWidth="1"/>
    <col min="29" max="35" width="3.125" style="16" customWidth="1"/>
    <col min="36" max="52" width="4.125" style="16" customWidth="1"/>
    <col min="53" max="16384" width="9.00390625" style="16" customWidth="1"/>
  </cols>
  <sheetData>
    <row r="1" spans="1:30" ht="13.5">
      <c r="A1" s="17"/>
      <c r="B1" s="82" t="s">
        <v>168</v>
      </c>
      <c r="C1" s="17"/>
      <c r="D1" s="17"/>
      <c r="E1" s="17"/>
      <c r="F1" s="17"/>
      <c r="AD1" s="299" t="s">
        <v>532</v>
      </c>
    </row>
    <row r="2" s="1" customFormat="1" ht="13.5"/>
    <row r="3" spans="1:32" s="1" customFormat="1" ht="18" customHeight="1" thickBot="1">
      <c r="A3" s="402" t="s">
        <v>1</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F3" s="1" t="s">
        <v>577</v>
      </c>
    </row>
    <row r="4" spans="1:33" s="1" customFormat="1" ht="22.5" customHeight="1" thickBot="1">
      <c r="A4" s="403" t="s">
        <v>167</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D4" s="320"/>
      <c r="AE4" s="1" t="s">
        <v>575</v>
      </c>
      <c r="AF4" s="1" t="s">
        <v>574</v>
      </c>
      <c r="AG4" s="1" t="s">
        <v>576</v>
      </c>
    </row>
    <row r="5" s="1" customFormat="1" ht="13.5"/>
    <row r="6" s="1" customFormat="1" ht="18" customHeight="1">
      <c r="C6" s="1" t="s">
        <v>180</v>
      </c>
    </row>
    <row r="7" s="1" customFormat="1" ht="13.5" customHeight="1"/>
    <row r="8" spans="19:27" s="1" customFormat="1" ht="18" customHeight="1">
      <c r="S8" s="18"/>
      <c r="T8" s="18"/>
      <c r="U8" s="9" t="s">
        <v>39</v>
      </c>
      <c r="V8" s="1406"/>
      <c r="W8" s="9" t="s">
        <v>38</v>
      </c>
      <c r="X8" s="1306"/>
      <c r="Y8" s="9" t="s">
        <v>36</v>
      </c>
      <c r="Z8" s="1305"/>
      <c r="AA8" s="9" t="s">
        <v>34</v>
      </c>
    </row>
    <row r="9" spans="2:29" s="1" customFormat="1" ht="34.5" customHeight="1">
      <c r="B9" s="356" t="s">
        <v>2</v>
      </c>
      <c r="C9" s="347"/>
      <c r="D9" s="347"/>
      <c r="E9" s="347"/>
      <c r="F9" s="347"/>
      <c r="G9" s="348"/>
      <c r="H9" s="406" t="s">
        <v>69</v>
      </c>
      <c r="I9" s="407"/>
      <c r="J9" s="407"/>
      <c r="K9" s="788">
        <f>IF(1!$K$9="","",1!$K$9)</f>
      </c>
      <c r="L9" s="788"/>
      <c r="M9" s="788"/>
      <c r="N9" s="788"/>
      <c r="O9" s="788"/>
      <c r="P9" s="788"/>
      <c r="Q9" s="788"/>
      <c r="R9" s="788"/>
      <c r="S9" s="788"/>
      <c r="T9" s="788"/>
      <c r="U9" s="788"/>
      <c r="V9" s="788"/>
      <c r="W9" s="788"/>
      <c r="X9" s="788"/>
      <c r="Y9" s="788"/>
      <c r="Z9" s="788"/>
      <c r="AA9" s="789"/>
      <c r="AC9" s="1" t="s">
        <v>418</v>
      </c>
    </row>
    <row r="10" spans="2:27" s="1" customFormat="1" ht="34.5" customHeight="1">
      <c r="B10" s="786" t="s">
        <v>3</v>
      </c>
      <c r="C10" s="786"/>
      <c r="D10" s="786"/>
      <c r="E10" s="786"/>
      <c r="F10" s="786"/>
      <c r="G10" s="786"/>
      <c r="H10" s="787">
        <f>IF(1!$H$10="","",1!$H$10)</f>
      </c>
      <c r="I10" s="788"/>
      <c r="J10" s="788"/>
      <c r="K10" s="788"/>
      <c r="L10" s="788"/>
      <c r="M10" s="788"/>
      <c r="N10" s="788"/>
      <c r="O10" s="788"/>
      <c r="P10" s="788"/>
      <c r="Q10" s="788"/>
      <c r="R10" s="788"/>
      <c r="S10" s="788"/>
      <c r="T10" s="788"/>
      <c r="U10" s="789"/>
      <c r="V10" s="808" t="s">
        <v>169</v>
      </c>
      <c r="W10" s="809"/>
      <c r="X10" s="1404"/>
      <c r="Y10" s="1404"/>
      <c r="Z10" s="1404"/>
      <c r="AA10" s="1405"/>
    </row>
    <row r="11" spans="2:29" s="1" customFormat="1" ht="34.5" customHeight="1">
      <c r="B11" s="786" t="s">
        <v>4</v>
      </c>
      <c r="C11" s="786"/>
      <c r="D11" s="786"/>
      <c r="E11" s="786"/>
      <c r="F11" s="786"/>
      <c r="G11" s="786"/>
      <c r="H11" s="787">
        <f>IF(1!$H$11="","",1!$H$11)</f>
      </c>
      <c r="I11" s="788"/>
      <c r="J11" s="788"/>
      <c r="K11" s="788"/>
      <c r="L11" s="788"/>
      <c r="M11" s="788"/>
      <c r="N11" s="788"/>
      <c r="O11" s="788"/>
      <c r="P11" s="788"/>
      <c r="Q11" s="788"/>
      <c r="R11" s="788"/>
      <c r="S11" s="788"/>
      <c r="T11" s="788"/>
      <c r="U11" s="788"/>
      <c r="V11" s="788"/>
      <c r="W11" s="788"/>
      <c r="X11" s="788"/>
      <c r="Y11" s="404" t="s">
        <v>219</v>
      </c>
      <c r="Z11" s="404"/>
      <c r="AA11" s="405"/>
      <c r="AC11" s="1" t="s">
        <v>420</v>
      </c>
    </row>
    <row r="12" s="1" customFormat="1" ht="9" customHeight="1"/>
    <row r="13" spans="2:27" s="1" customFormat="1" ht="36" customHeight="1">
      <c r="B13" s="587" t="s">
        <v>220</v>
      </c>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row>
    <row r="14" spans="2:27" s="1" customFormat="1" ht="9" customHeight="1">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row>
    <row r="15" spans="1:27" ht="13.5" customHeight="1">
      <c r="A15" s="17"/>
      <c r="B15" s="387" t="s">
        <v>112</v>
      </c>
      <c r="C15" s="388"/>
      <c r="D15" s="388"/>
      <c r="E15" s="388"/>
      <c r="F15" s="389"/>
      <c r="G15" s="1398">
        <f>IF(1!$G$15="","",1!$G$15)</f>
      </c>
      <c r="H15" s="1399"/>
      <c r="I15" s="1399"/>
      <c r="J15" s="388" t="s">
        <v>113</v>
      </c>
      <c r="K15" s="389"/>
      <c r="L15" s="369" t="s">
        <v>294</v>
      </c>
      <c r="M15" s="370"/>
      <c r="N15" s="371"/>
      <c r="O15" s="790">
        <f>IF(1!$O$15="","",1!$O$15)</f>
      </c>
      <c r="P15" s="791"/>
      <c r="Q15" s="791"/>
      <c r="R15" s="791"/>
      <c r="S15" s="791"/>
      <c r="T15" s="791"/>
      <c r="U15" s="791"/>
      <c r="V15" s="791"/>
      <c r="W15" s="791"/>
      <c r="X15" s="791"/>
      <c r="Y15" s="791"/>
      <c r="Z15" s="791"/>
      <c r="AA15" s="792"/>
    </row>
    <row r="16" spans="1:27" ht="13.5" customHeight="1">
      <c r="A16" s="17"/>
      <c r="B16" s="390"/>
      <c r="C16" s="391"/>
      <c r="D16" s="391"/>
      <c r="E16" s="391"/>
      <c r="F16" s="392"/>
      <c r="G16" s="1400"/>
      <c r="H16" s="1401"/>
      <c r="I16" s="1401"/>
      <c r="J16" s="391"/>
      <c r="K16" s="392"/>
      <c r="L16" s="372"/>
      <c r="M16" s="373"/>
      <c r="N16" s="374"/>
      <c r="O16" s="793"/>
      <c r="P16" s="794"/>
      <c r="Q16" s="794"/>
      <c r="R16" s="794"/>
      <c r="S16" s="794"/>
      <c r="T16" s="794"/>
      <c r="U16" s="794"/>
      <c r="V16" s="794"/>
      <c r="W16" s="794"/>
      <c r="X16" s="794"/>
      <c r="Y16" s="794"/>
      <c r="Z16" s="794"/>
      <c r="AA16" s="795"/>
    </row>
    <row r="17" spans="1:27" ht="13.5" customHeight="1">
      <c r="A17" s="17"/>
      <c r="B17" s="393"/>
      <c r="C17" s="394"/>
      <c r="D17" s="394"/>
      <c r="E17" s="394"/>
      <c r="F17" s="395"/>
      <c r="G17" s="1402"/>
      <c r="H17" s="1403"/>
      <c r="I17" s="1403"/>
      <c r="J17" s="394"/>
      <c r="K17" s="395"/>
      <c r="L17" s="375"/>
      <c r="M17" s="376"/>
      <c r="N17" s="377"/>
      <c r="O17" s="796"/>
      <c r="P17" s="797"/>
      <c r="Q17" s="797"/>
      <c r="R17" s="797"/>
      <c r="S17" s="797"/>
      <c r="T17" s="797"/>
      <c r="U17" s="797"/>
      <c r="V17" s="797"/>
      <c r="W17" s="797"/>
      <c r="X17" s="797"/>
      <c r="Y17" s="797"/>
      <c r="Z17" s="797"/>
      <c r="AA17" s="798"/>
    </row>
    <row r="18" spans="1:27" ht="13.5" customHeight="1">
      <c r="A18" s="17"/>
      <c r="B18" s="799" t="s">
        <v>221</v>
      </c>
      <c r="C18" s="800"/>
      <c r="D18" s="800"/>
      <c r="E18" s="800"/>
      <c r="F18" s="801"/>
      <c r="G18" s="1389"/>
      <c r="H18" s="1390"/>
      <c r="I18" s="1390"/>
      <c r="J18" s="1390"/>
      <c r="K18" s="1390"/>
      <c r="L18" s="1390"/>
      <c r="M18" s="1390"/>
      <c r="N18" s="1390"/>
      <c r="O18" s="1390"/>
      <c r="P18" s="1390"/>
      <c r="Q18" s="1390"/>
      <c r="R18" s="1390"/>
      <c r="S18" s="1390"/>
      <c r="T18" s="1390"/>
      <c r="U18" s="1390"/>
      <c r="V18" s="1390"/>
      <c r="W18" s="1390"/>
      <c r="X18" s="1390"/>
      <c r="Y18" s="1390"/>
      <c r="Z18" s="1390"/>
      <c r="AA18" s="1391"/>
    </row>
    <row r="19" spans="1:27" ht="13.5" customHeight="1">
      <c r="A19" s="17"/>
      <c r="B19" s="802"/>
      <c r="C19" s="803"/>
      <c r="D19" s="803"/>
      <c r="E19" s="803"/>
      <c r="F19" s="804"/>
      <c r="G19" s="1392"/>
      <c r="H19" s="1393"/>
      <c r="I19" s="1393"/>
      <c r="J19" s="1393"/>
      <c r="K19" s="1393"/>
      <c r="L19" s="1393"/>
      <c r="M19" s="1393"/>
      <c r="N19" s="1393"/>
      <c r="O19" s="1393"/>
      <c r="P19" s="1393"/>
      <c r="Q19" s="1393"/>
      <c r="R19" s="1393"/>
      <c r="S19" s="1393"/>
      <c r="T19" s="1393"/>
      <c r="U19" s="1393"/>
      <c r="V19" s="1393"/>
      <c r="W19" s="1393"/>
      <c r="X19" s="1393"/>
      <c r="Y19" s="1393"/>
      <c r="Z19" s="1393"/>
      <c r="AA19" s="1394"/>
    </row>
    <row r="20" spans="1:27" ht="13.5" customHeight="1">
      <c r="A20" s="17"/>
      <c r="B20" s="802"/>
      <c r="C20" s="803"/>
      <c r="D20" s="803"/>
      <c r="E20" s="803"/>
      <c r="F20" s="804"/>
      <c r="G20" s="1392"/>
      <c r="H20" s="1393"/>
      <c r="I20" s="1393"/>
      <c r="J20" s="1393"/>
      <c r="K20" s="1393"/>
      <c r="L20" s="1393"/>
      <c r="M20" s="1393"/>
      <c r="N20" s="1393"/>
      <c r="O20" s="1393"/>
      <c r="P20" s="1393"/>
      <c r="Q20" s="1393"/>
      <c r="R20" s="1393"/>
      <c r="S20" s="1393"/>
      <c r="T20" s="1393"/>
      <c r="U20" s="1393"/>
      <c r="V20" s="1393"/>
      <c r="W20" s="1393"/>
      <c r="X20" s="1393"/>
      <c r="Y20" s="1393"/>
      <c r="Z20" s="1393"/>
      <c r="AA20" s="1394"/>
    </row>
    <row r="21" spans="1:27" ht="13.5" customHeight="1">
      <c r="A21" s="17"/>
      <c r="B21" s="802"/>
      <c r="C21" s="803"/>
      <c r="D21" s="803"/>
      <c r="E21" s="803"/>
      <c r="F21" s="804"/>
      <c r="G21" s="1392"/>
      <c r="H21" s="1393"/>
      <c r="I21" s="1393"/>
      <c r="J21" s="1393"/>
      <c r="K21" s="1393"/>
      <c r="L21" s="1393"/>
      <c r="M21" s="1393"/>
      <c r="N21" s="1393"/>
      <c r="O21" s="1393"/>
      <c r="P21" s="1393"/>
      <c r="Q21" s="1393"/>
      <c r="R21" s="1393"/>
      <c r="S21" s="1393"/>
      <c r="T21" s="1393"/>
      <c r="U21" s="1393"/>
      <c r="V21" s="1393"/>
      <c r="W21" s="1393"/>
      <c r="X21" s="1393"/>
      <c r="Y21" s="1393"/>
      <c r="Z21" s="1393"/>
      <c r="AA21" s="1394"/>
    </row>
    <row r="22" spans="1:27" ht="13.5" customHeight="1">
      <c r="A22" s="17"/>
      <c r="B22" s="802"/>
      <c r="C22" s="803"/>
      <c r="D22" s="803"/>
      <c r="E22" s="803"/>
      <c r="F22" s="804"/>
      <c r="G22" s="1392"/>
      <c r="H22" s="1393"/>
      <c r="I22" s="1393"/>
      <c r="J22" s="1393"/>
      <c r="K22" s="1393"/>
      <c r="L22" s="1393"/>
      <c r="M22" s="1393"/>
      <c r="N22" s="1393"/>
      <c r="O22" s="1393"/>
      <c r="P22" s="1393"/>
      <c r="Q22" s="1393"/>
      <c r="R22" s="1393"/>
      <c r="S22" s="1393"/>
      <c r="T22" s="1393"/>
      <c r="U22" s="1393"/>
      <c r="V22" s="1393"/>
      <c r="W22" s="1393"/>
      <c r="X22" s="1393"/>
      <c r="Y22" s="1393"/>
      <c r="Z22" s="1393"/>
      <c r="AA22" s="1394"/>
    </row>
    <row r="23" spans="1:27" ht="13.5" customHeight="1">
      <c r="A23" s="17"/>
      <c r="B23" s="805"/>
      <c r="C23" s="806"/>
      <c r="D23" s="806"/>
      <c r="E23" s="806"/>
      <c r="F23" s="807"/>
      <c r="G23" s="1395"/>
      <c r="H23" s="1396"/>
      <c r="I23" s="1396"/>
      <c r="J23" s="1396"/>
      <c r="K23" s="1396"/>
      <c r="L23" s="1396"/>
      <c r="M23" s="1396"/>
      <c r="N23" s="1396"/>
      <c r="O23" s="1396"/>
      <c r="P23" s="1396"/>
      <c r="Q23" s="1396"/>
      <c r="R23" s="1396"/>
      <c r="S23" s="1396"/>
      <c r="T23" s="1396"/>
      <c r="U23" s="1396"/>
      <c r="V23" s="1396"/>
      <c r="W23" s="1396"/>
      <c r="X23" s="1396"/>
      <c r="Y23" s="1396"/>
      <c r="Z23" s="1396"/>
      <c r="AA23" s="1397"/>
    </row>
    <row r="24" spans="1:27" ht="13.5" customHeight="1">
      <c r="A24" s="17"/>
      <c r="B24" s="810" t="s">
        <v>222</v>
      </c>
      <c r="C24" s="811"/>
      <c r="D24" s="811"/>
      <c r="E24" s="811"/>
      <c r="F24" s="812"/>
      <c r="G24" s="1389"/>
      <c r="H24" s="1390"/>
      <c r="I24" s="1390"/>
      <c r="J24" s="1390"/>
      <c r="K24" s="1390"/>
      <c r="L24" s="1390"/>
      <c r="M24" s="1390"/>
      <c r="N24" s="1390"/>
      <c r="O24" s="1390"/>
      <c r="P24" s="1390"/>
      <c r="Q24" s="1390"/>
      <c r="R24" s="1390"/>
      <c r="S24" s="1390"/>
      <c r="T24" s="1390"/>
      <c r="U24" s="1390"/>
      <c r="V24" s="1390"/>
      <c r="W24" s="1390"/>
      <c r="X24" s="1390"/>
      <c r="Y24" s="1390"/>
      <c r="Z24" s="1390"/>
      <c r="AA24" s="1391"/>
    </row>
    <row r="25" spans="1:27" ht="13.5" customHeight="1">
      <c r="A25" s="17"/>
      <c r="B25" s="813"/>
      <c r="C25" s="814"/>
      <c r="D25" s="814"/>
      <c r="E25" s="814"/>
      <c r="F25" s="815"/>
      <c r="G25" s="1392"/>
      <c r="H25" s="1393"/>
      <c r="I25" s="1393"/>
      <c r="J25" s="1393"/>
      <c r="K25" s="1393"/>
      <c r="L25" s="1393"/>
      <c r="M25" s="1393"/>
      <c r="N25" s="1393"/>
      <c r="O25" s="1393"/>
      <c r="P25" s="1393"/>
      <c r="Q25" s="1393"/>
      <c r="R25" s="1393"/>
      <c r="S25" s="1393"/>
      <c r="T25" s="1393"/>
      <c r="U25" s="1393"/>
      <c r="V25" s="1393"/>
      <c r="W25" s="1393"/>
      <c r="X25" s="1393"/>
      <c r="Y25" s="1393"/>
      <c r="Z25" s="1393"/>
      <c r="AA25" s="1394"/>
    </row>
    <row r="26" spans="1:27" ht="13.5" customHeight="1">
      <c r="A26" s="17"/>
      <c r="B26" s="813"/>
      <c r="C26" s="814"/>
      <c r="D26" s="814"/>
      <c r="E26" s="814"/>
      <c r="F26" s="815"/>
      <c r="G26" s="1392"/>
      <c r="H26" s="1393"/>
      <c r="I26" s="1393"/>
      <c r="J26" s="1393"/>
      <c r="K26" s="1393"/>
      <c r="L26" s="1393"/>
      <c r="M26" s="1393"/>
      <c r="N26" s="1393"/>
      <c r="O26" s="1393"/>
      <c r="P26" s="1393"/>
      <c r="Q26" s="1393"/>
      <c r="R26" s="1393"/>
      <c r="S26" s="1393"/>
      <c r="T26" s="1393"/>
      <c r="U26" s="1393"/>
      <c r="V26" s="1393"/>
      <c r="W26" s="1393"/>
      <c r="X26" s="1393"/>
      <c r="Y26" s="1393"/>
      <c r="Z26" s="1393"/>
      <c r="AA26" s="1394"/>
    </row>
    <row r="27" spans="1:27" ht="13.5" customHeight="1">
      <c r="A27" s="17"/>
      <c r="B27" s="813"/>
      <c r="C27" s="814"/>
      <c r="D27" s="814"/>
      <c r="E27" s="814"/>
      <c r="F27" s="815"/>
      <c r="G27" s="1392"/>
      <c r="H27" s="1393"/>
      <c r="I27" s="1393"/>
      <c r="J27" s="1393"/>
      <c r="K27" s="1393"/>
      <c r="L27" s="1393"/>
      <c r="M27" s="1393"/>
      <c r="N27" s="1393"/>
      <c r="O27" s="1393"/>
      <c r="P27" s="1393"/>
      <c r="Q27" s="1393"/>
      <c r="R27" s="1393"/>
      <c r="S27" s="1393"/>
      <c r="T27" s="1393"/>
      <c r="U27" s="1393"/>
      <c r="V27" s="1393"/>
      <c r="W27" s="1393"/>
      <c r="X27" s="1393"/>
      <c r="Y27" s="1393"/>
      <c r="Z27" s="1393"/>
      <c r="AA27" s="1394"/>
    </row>
    <row r="28" spans="1:27" ht="13.5" customHeight="1">
      <c r="A28" s="17"/>
      <c r="B28" s="813"/>
      <c r="C28" s="814"/>
      <c r="D28" s="814"/>
      <c r="E28" s="814"/>
      <c r="F28" s="815"/>
      <c r="G28" s="1392"/>
      <c r="H28" s="1393"/>
      <c r="I28" s="1393"/>
      <c r="J28" s="1393"/>
      <c r="K28" s="1393"/>
      <c r="L28" s="1393"/>
      <c r="M28" s="1393"/>
      <c r="N28" s="1393"/>
      <c r="O28" s="1393"/>
      <c r="P28" s="1393"/>
      <c r="Q28" s="1393"/>
      <c r="R28" s="1393"/>
      <c r="S28" s="1393"/>
      <c r="T28" s="1393"/>
      <c r="U28" s="1393"/>
      <c r="V28" s="1393"/>
      <c r="W28" s="1393"/>
      <c r="X28" s="1393"/>
      <c r="Y28" s="1393"/>
      <c r="Z28" s="1393"/>
      <c r="AA28" s="1394"/>
    </row>
    <row r="29" spans="1:27" ht="13.5" customHeight="1">
      <c r="A29" s="17"/>
      <c r="B29" s="813"/>
      <c r="C29" s="814"/>
      <c r="D29" s="814"/>
      <c r="E29" s="814"/>
      <c r="F29" s="815"/>
      <c r="G29" s="1392"/>
      <c r="H29" s="1393"/>
      <c r="I29" s="1393"/>
      <c r="J29" s="1393"/>
      <c r="K29" s="1393"/>
      <c r="L29" s="1393"/>
      <c r="M29" s="1393"/>
      <c r="N29" s="1393"/>
      <c r="O29" s="1393"/>
      <c r="P29" s="1393"/>
      <c r="Q29" s="1393"/>
      <c r="R29" s="1393"/>
      <c r="S29" s="1393"/>
      <c r="T29" s="1393"/>
      <c r="U29" s="1393"/>
      <c r="V29" s="1393"/>
      <c r="W29" s="1393"/>
      <c r="X29" s="1393"/>
      <c r="Y29" s="1393"/>
      <c r="Z29" s="1393"/>
      <c r="AA29" s="1394"/>
    </row>
    <row r="30" spans="1:27" ht="13.5" customHeight="1">
      <c r="A30" s="17"/>
      <c r="B30" s="816"/>
      <c r="C30" s="817"/>
      <c r="D30" s="817"/>
      <c r="E30" s="817"/>
      <c r="F30" s="818"/>
      <c r="G30" s="1395"/>
      <c r="H30" s="1396"/>
      <c r="I30" s="1396"/>
      <c r="J30" s="1396"/>
      <c r="K30" s="1396"/>
      <c r="L30" s="1396"/>
      <c r="M30" s="1396"/>
      <c r="N30" s="1396"/>
      <c r="O30" s="1396"/>
      <c r="P30" s="1396"/>
      <c r="Q30" s="1396"/>
      <c r="R30" s="1396"/>
      <c r="S30" s="1396"/>
      <c r="T30" s="1396"/>
      <c r="U30" s="1396"/>
      <c r="V30" s="1396"/>
      <c r="W30" s="1396"/>
      <c r="X30" s="1396"/>
      <c r="Y30" s="1396"/>
      <c r="Z30" s="1396"/>
      <c r="AA30" s="1397"/>
    </row>
    <row r="31" spans="1:27" ht="13.5" customHeight="1">
      <c r="A31" s="17"/>
      <c r="B31" s="810" t="s">
        <v>447</v>
      </c>
      <c r="C31" s="811"/>
      <c r="D31" s="811"/>
      <c r="E31" s="811"/>
      <c r="F31" s="812"/>
      <c r="G31" s="357" t="s">
        <v>170</v>
      </c>
      <c r="H31" s="358"/>
      <c r="I31" s="358"/>
      <c r="J31" s="359"/>
      <c r="K31" s="826">
        <f>'8-4'!I31</f>
        <v>0</v>
      </c>
      <c r="L31" s="827"/>
      <c r="M31" s="827"/>
      <c r="N31" s="827"/>
      <c r="O31" s="827"/>
      <c r="P31" s="827"/>
      <c r="Q31" s="827"/>
      <c r="R31" s="827"/>
      <c r="S31" s="827"/>
      <c r="T31" s="827"/>
      <c r="U31" s="827"/>
      <c r="V31" s="827"/>
      <c r="W31" s="358" t="s">
        <v>448</v>
      </c>
      <c r="X31" s="358"/>
      <c r="Y31" s="820" t="s">
        <v>181</v>
      </c>
      <c r="Z31" s="820"/>
      <c r="AA31" s="821"/>
    </row>
    <row r="32" spans="1:29" ht="13.5" customHeight="1">
      <c r="A32" s="17"/>
      <c r="B32" s="813"/>
      <c r="C32" s="814"/>
      <c r="D32" s="814"/>
      <c r="E32" s="814"/>
      <c r="F32" s="815"/>
      <c r="G32" s="360"/>
      <c r="H32" s="361"/>
      <c r="I32" s="361"/>
      <c r="J32" s="362"/>
      <c r="K32" s="828"/>
      <c r="L32" s="829"/>
      <c r="M32" s="829"/>
      <c r="N32" s="829"/>
      <c r="O32" s="829"/>
      <c r="P32" s="829"/>
      <c r="Q32" s="829"/>
      <c r="R32" s="829"/>
      <c r="S32" s="829"/>
      <c r="T32" s="829"/>
      <c r="U32" s="829"/>
      <c r="V32" s="829"/>
      <c r="W32" s="361"/>
      <c r="X32" s="361"/>
      <c r="Y32" s="822"/>
      <c r="Z32" s="822"/>
      <c r="AA32" s="823"/>
      <c r="AC32" s="16" t="s">
        <v>396</v>
      </c>
    </row>
    <row r="33" spans="1:27" ht="13.5" customHeight="1">
      <c r="A33" s="17"/>
      <c r="B33" s="813"/>
      <c r="C33" s="814"/>
      <c r="D33" s="814"/>
      <c r="E33" s="814"/>
      <c r="F33" s="815"/>
      <c r="G33" s="832"/>
      <c r="H33" s="819"/>
      <c r="I33" s="819"/>
      <c r="J33" s="833"/>
      <c r="K33" s="830"/>
      <c r="L33" s="831"/>
      <c r="M33" s="831"/>
      <c r="N33" s="831"/>
      <c r="O33" s="831"/>
      <c r="P33" s="831"/>
      <c r="Q33" s="831"/>
      <c r="R33" s="831"/>
      <c r="S33" s="831"/>
      <c r="T33" s="831"/>
      <c r="U33" s="831"/>
      <c r="V33" s="831"/>
      <c r="W33" s="819"/>
      <c r="X33" s="819"/>
      <c r="Y33" s="824"/>
      <c r="Z33" s="824"/>
      <c r="AA33" s="825"/>
    </row>
    <row r="34" spans="1:27" ht="13.5" customHeight="1">
      <c r="A34" s="17"/>
      <c r="B34" s="813"/>
      <c r="C34" s="814"/>
      <c r="D34" s="814"/>
      <c r="E34" s="814"/>
      <c r="F34" s="815"/>
      <c r="G34" s="357" t="s">
        <v>171</v>
      </c>
      <c r="H34" s="358"/>
      <c r="I34" s="358"/>
      <c r="J34" s="359"/>
      <c r="K34" s="826">
        <f>'8-4'!I32</f>
        <v>0</v>
      </c>
      <c r="L34" s="827"/>
      <c r="M34" s="827"/>
      <c r="N34" s="827"/>
      <c r="O34" s="827"/>
      <c r="P34" s="827"/>
      <c r="Q34" s="827"/>
      <c r="R34" s="827"/>
      <c r="S34" s="827"/>
      <c r="T34" s="827"/>
      <c r="U34" s="827"/>
      <c r="V34" s="827"/>
      <c r="W34" s="358" t="s">
        <v>29</v>
      </c>
      <c r="X34" s="358"/>
      <c r="Y34" s="820" t="s">
        <v>182</v>
      </c>
      <c r="Z34" s="820"/>
      <c r="AA34" s="821"/>
    </row>
    <row r="35" spans="1:29" ht="13.5" customHeight="1">
      <c r="A35" s="17"/>
      <c r="B35" s="813"/>
      <c r="C35" s="814"/>
      <c r="D35" s="814"/>
      <c r="E35" s="814"/>
      <c r="F35" s="815"/>
      <c r="G35" s="360"/>
      <c r="H35" s="361"/>
      <c r="I35" s="361"/>
      <c r="J35" s="362"/>
      <c r="K35" s="828"/>
      <c r="L35" s="829"/>
      <c r="M35" s="829"/>
      <c r="N35" s="829"/>
      <c r="O35" s="829"/>
      <c r="P35" s="829"/>
      <c r="Q35" s="829"/>
      <c r="R35" s="829"/>
      <c r="S35" s="829"/>
      <c r="T35" s="829"/>
      <c r="U35" s="829"/>
      <c r="V35" s="829"/>
      <c r="W35" s="361"/>
      <c r="X35" s="361"/>
      <c r="Y35" s="822"/>
      <c r="Z35" s="822"/>
      <c r="AA35" s="823"/>
      <c r="AC35" s="16" t="s">
        <v>398</v>
      </c>
    </row>
    <row r="36" spans="1:27" ht="13.5" customHeight="1">
      <c r="A36" s="17"/>
      <c r="B36" s="816"/>
      <c r="C36" s="817"/>
      <c r="D36" s="817"/>
      <c r="E36" s="817"/>
      <c r="F36" s="818"/>
      <c r="G36" s="832"/>
      <c r="H36" s="819"/>
      <c r="I36" s="819"/>
      <c r="J36" s="833"/>
      <c r="K36" s="830"/>
      <c r="L36" s="831"/>
      <c r="M36" s="831"/>
      <c r="N36" s="831"/>
      <c r="O36" s="831"/>
      <c r="P36" s="831"/>
      <c r="Q36" s="831"/>
      <c r="R36" s="831"/>
      <c r="S36" s="831"/>
      <c r="T36" s="831"/>
      <c r="U36" s="831"/>
      <c r="V36" s="831"/>
      <c r="W36" s="819"/>
      <c r="X36" s="819"/>
      <c r="Y36" s="824"/>
      <c r="Z36" s="824"/>
      <c r="AA36" s="825"/>
    </row>
    <row r="37" spans="1:27" ht="13.5" customHeight="1">
      <c r="A37" s="17"/>
      <c r="B37" s="813" t="s">
        <v>449</v>
      </c>
      <c r="C37" s="814"/>
      <c r="D37" s="814"/>
      <c r="E37" s="814"/>
      <c r="F37" s="815"/>
      <c r="G37" s="357" t="s">
        <v>170</v>
      </c>
      <c r="H37" s="358"/>
      <c r="I37" s="358"/>
      <c r="J37" s="359"/>
      <c r="K37" s="826">
        <f>'8-4'!S31</f>
        <v>0</v>
      </c>
      <c r="L37" s="827"/>
      <c r="M37" s="827"/>
      <c r="N37" s="827"/>
      <c r="O37" s="827"/>
      <c r="P37" s="827"/>
      <c r="Q37" s="827"/>
      <c r="R37" s="827"/>
      <c r="S37" s="827"/>
      <c r="T37" s="827"/>
      <c r="U37" s="827"/>
      <c r="V37" s="827"/>
      <c r="W37" s="358" t="s">
        <v>29</v>
      </c>
      <c r="X37" s="358"/>
      <c r="Y37" s="820" t="s">
        <v>183</v>
      </c>
      <c r="Z37" s="820"/>
      <c r="AA37" s="821"/>
    </row>
    <row r="38" spans="1:29" ht="13.5" customHeight="1">
      <c r="A38" s="17"/>
      <c r="B38" s="813"/>
      <c r="C38" s="814"/>
      <c r="D38" s="814"/>
      <c r="E38" s="814"/>
      <c r="F38" s="815"/>
      <c r="G38" s="360"/>
      <c r="H38" s="361"/>
      <c r="I38" s="361"/>
      <c r="J38" s="362"/>
      <c r="K38" s="828"/>
      <c r="L38" s="829"/>
      <c r="M38" s="829"/>
      <c r="N38" s="829"/>
      <c r="O38" s="829"/>
      <c r="P38" s="829"/>
      <c r="Q38" s="829"/>
      <c r="R38" s="829"/>
      <c r="S38" s="829"/>
      <c r="T38" s="829"/>
      <c r="U38" s="829"/>
      <c r="V38" s="829"/>
      <c r="W38" s="361"/>
      <c r="X38" s="361"/>
      <c r="Y38" s="822"/>
      <c r="Z38" s="822"/>
      <c r="AA38" s="823"/>
      <c r="AC38" s="16" t="s">
        <v>397</v>
      </c>
    </row>
    <row r="39" spans="1:27" ht="13.5" customHeight="1">
      <c r="A39" s="17"/>
      <c r="B39" s="813"/>
      <c r="C39" s="814"/>
      <c r="D39" s="814"/>
      <c r="E39" s="814"/>
      <c r="F39" s="815"/>
      <c r="G39" s="832"/>
      <c r="H39" s="819"/>
      <c r="I39" s="819"/>
      <c r="J39" s="833"/>
      <c r="K39" s="830"/>
      <c r="L39" s="831"/>
      <c r="M39" s="831"/>
      <c r="N39" s="831"/>
      <c r="O39" s="831"/>
      <c r="P39" s="831"/>
      <c r="Q39" s="831"/>
      <c r="R39" s="831"/>
      <c r="S39" s="831"/>
      <c r="T39" s="831"/>
      <c r="U39" s="831"/>
      <c r="V39" s="831"/>
      <c r="W39" s="819"/>
      <c r="X39" s="819"/>
      <c r="Y39" s="824"/>
      <c r="Z39" s="824"/>
      <c r="AA39" s="825"/>
    </row>
    <row r="40" spans="1:27" ht="13.5" customHeight="1">
      <c r="A40" s="17"/>
      <c r="B40" s="813"/>
      <c r="C40" s="814"/>
      <c r="D40" s="814"/>
      <c r="E40" s="814"/>
      <c r="F40" s="815"/>
      <c r="G40" s="357" t="s">
        <v>171</v>
      </c>
      <c r="H40" s="358"/>
      <c r="I40" s="358"/>
      <c r="J40" s="359"/>
      <c r="K40" s="826">
        <f>'8-4'!S32</f>
        <v>0</v>
      </c>
      <c r="L40" s="827"/>
      <c r="M40" s="827"/>
      <c r="N40" s="827"/>
      <c r="O40" s="827"/>
      <c r="P40" s="827"/>
      <c r="Q40" s="827"/>
      <c r="R40" s="827"/>
      <c r="S40" s="827"/>
      <c r="T40" s="827"/>
      <c r="U40" s="827"/>
      <c r="V40" s="827"/>
      <c r="W40" s="358" t="s">
        <v>29</v>
      </c>
      <c r="X40" s="358"/>
      <c r="Y40" s="820" t="s">
        <v>184</v>
      </c>
      <c r="Z40" s="820"/>
      <c r="AA40" s="821"/>
    </row>
    <row r="41" spans="1:29" ht="13.5" customHeight="1">
      <c r="A41" s="17"/>
      <c r="B41" s="813"/>
      <c r="C41" s="814"/>
      <c r="D41" s="814"/>
      <c r="E41" s="814"/>
      <c r="F41" s="815"/>
      <c r="G41" s="360"/>
      <c r="H41" s="361"/>
      <c r="I41" s="361"/>
      <c r="J41" s="362"/>
      <c r="K41" s="828"/>
      <c r="L41" s="829"/>
      <c r="M41" s="829"/>
      <c r="N41" s="829"/>
      <c r="O41" s="829"/>
      <c r="P41" s="829"/>
      <c r="Q41" s="829"/>
      <c r="R41" s="829"/>
      <c r="S41" s="829"/>
      <c r="T41" s="829"/>
      <c r="U41" s="829"/>
      <c r="V41" s="829"/>
      <c r="W41" s="361"/>
      <c r="X41" s="361"/>
      <c r="Y41" s="822"/>
      <c r="Z41" s="822"/>
      <c r="AA41" s="823"/>
      <c r="AC41" s="16" t="s">
        <v>399</v>
      </c>
    </row>
    <row r="42" spans="1:27" ht="13.5" customHeight="1">
      <c r="A42" s="17"/>
      <c r="B42" s="816"/>
      <c r="C42" s="817"/>
      <c r="D42" s="817"/>
      <c r="E42" s="817"/>
      <c r="F42" s="818"/>
      <c r="G42" s="832"/>
      <c r="H42" s="819"/>
      <c r="I42" s="819"/>
      <c r="J42" s="833"/>
      <c r="K42" s="830"/>
      <c r="L42" s="831"/>
      <c r="M42" s="831"/>
      <c r="N42" s="831"/>
      <c r="O42" s="831"/>
      <c r="P42" s="831"/>
      <c r="Q42" s="831"/>
      <c r="R42" s="831"/>
      <c r="S42" s="831"/>
      <c r="T42" s="831"/>
      <c r="U42" s="831"/>
      <c r="V42" s="831"/>
      <c r="W42" s="819"/>
      <c r="X42" s="819"/>
      <c r="Y42" s="824"/>
      <c r="Z42" s="824"/>
      <c r="AA42" s="825"/>
    </row>
    <row r="43" spans="1:27" ht="13.5" customHeight="1">
      <c r="A43" s="17"/>
      <c r="B43" s="810" t="s">
        <v>450</v>
      </c>
      <c r="C43" s="811"/>
      <c r="D43" s="811"/>
      <c r="E43" s="811"/>
      <c r="F43" s="811"/>
      <c r="G43" s="811"/>
      <c r="H43" s="811"/>
      <c r="I43" s="811"/>
      <c r="J43" s="812"/>
      <c r="K43" s="826">
        <f>'8-4②'!M36</f>
        <v>0</v>
      </c>
      <c r="L43" s="827"/>
      <c r="M43" s="827"/>
      <c r="N43" s="827"/>
      <c r="O43" s="827"/>
      <c r="P43" s="827"/>
      <c r="Q43" s="827"/>
      <c r="R43" s="827"/>
      <c r="S43" s="827"/>
      <c r="T43" s="827"/>
      <c r="U43" s="827"/>
      <c r="V43" s="827"/>
      <c r="W43" s="358" t="s">
        <v>29</v>
      </c>
      <c r="X43" s="358"/>
      <c r="Y43" s="820" t="s">
        <v>185</v>
      </c>
      <c r="Z43" s="820"/>
      <c r="AA43" s="821"/>
    </row>
    <row r="44" spans="1:29" ht="13.5" customHeight="1">
      <c r="A44" s="17"/>
      <c r="B44" s="813"/>
      <c r="C44" s="814"/>
      <c r="D44" s="814"/>
      <c r="E44" s="814"/>
      <c r="F44" s="814"/>
      <c r="G44" s="814"/>
      <c r="H44" s="814"/>
      <c r="I44" s="814"/>
      <c r="J44" s="815"/>
      <c r="K44" s="828"/>
      <c r="L44" s="829"/>
      <c r="M44" s="829"/>
      <c r="N44" s="829"/>
      <c r="O44" s="829"/>
      <c r="P44" s="829"/>
      <c r="Q44" s="829"/>
      <c r="R44" s="829"/>
      <c r="S44" s="829"/>
      <c r="T44" s="829"/>
      <c r="U44" s="829"/>
      <c r="V44" s="829"/>
      <c r="W44" s="361"/>
      <c r="X44" s="361"/>
      <c r="Y44" s="822"/>
      <c r="Z44" s="822"/>
      <c r="AA44" s="823"/>
      <c r="AC44" s="16" t="s">
        <v>400</v>
      </c>
    </row>
    <row r="45" spans="1:27" ht="13.5" customHeight="1">
      <c r="A45" s="17"/>
      <c r="B45" s="816"/>
      <c r="C45" s="817"/>
      <c r="D45" s="817"/>
      <c r="E45" s="817"/>
      <c r="F45" s="817"/>
      <c r="G45" s="817"/>
      <c r="H45" s="817"/>
      <c r="I45" s="817"/>
      <c r="J45" s="818"/>
      <c r="K45" s="830"/>
      <c r="L45" s="831"/>
      <c r="M45" s="831"/>
      <c r="N45" s="831"/>
      <c r="O45" s="831"/>
      <c r="P45" s="831"/>
      <c r="Q45" s="831"/>
      <c r="R45" s="831"/>
      <c r="S45" s="831"/>
      <c r="T45" s="831"/>
      <c r="U45" s="831"/>
      <c r="V45" s="831"/>
      <c r="W45" s="819"/>
      <c r="X45" s="819"/>
      <c r="Y45" s="824"/>
      <c r="Z45" s="824"/>
      <c r="AA45" s="825"/>
    </row>
    <row r="46" spans="1:27" ht="9" customHeight="1">
      <c r="A46" s="17"/>
      <c r="B46" s="15"/>
      <c r="C46" s="15"/>
      <c r="D46" s="15"/>
      <c r="E46" s="15"/>
      <c r="F46" s="15"/>
      <c r="G46" s="3"/>
      <c r="H46" s="3"/>
      <c r="I46" s="3"/>
      <c r="J46" s="3"/>
      <c r="K46" s="3"/>
      <c r="L46" s="3"/>
      <c r="M46" s="3"/>
      <c r="N46" s="3"/>
      <c r="O46" s="3"/>
      <c r="P46" s="3"/>
      <c r="Q46" s="3"/>
      <c r="R46" s="3"/>
      <c r="S46" s="3"/>
      <c r="T46" s="3"/>
      <c r="U46" s="3"/>
      <c r="V46" s="3"/>
      <c r="W46" s="3"/>
      <c r="X46" s="3"/>
      <c r="Y46" s="3"/>
      <c r="Z46" s="3"/>
      <c r="AA46" s="3"/>
    </row>
    <row r="47" spans="2:14" ht="13.5">
      <c r="B47" s="20" t="s">
        <v>172</v>
      </c>
      <c r="C47" s="20"/>
      <c r="D47" s="20"/>
      <c r="E47" s="20"/>
      <c r="F47" s="20"/>
      <c r="G47" s="20"/>
      <c r="N47" s="20"/>
    </row>
    <row r="48" spans="2:14" ht="13.5">
      <c r="B48" s="20"/>
      <c r="C48" s="20" t="s">
        <v>31</v>
      </c>
      <c r="D48" s="20"/>
      <c r="E48" s="20"/>
      <c r="F48" s="20" t="s">
        <v>175</v>
      </c>
      <c r="N48" s="20"/>
    </row>
    <row r="49" spans="2:6" ht="13.5">
      <c r="B49" s="20"/>
      <c r="C49" s="20"/>
      <c r="D49" s="20"/>
      <c r="E49" s="20"/>
      <c r="F49" s="20" t="s">
        <v>173</v>
      </c>
    </row>
    <row r="50" spans="2:6" ht="13.5">
      <c r="B50" s="20"/>
      <c r="C50" s="20"/>
      <c r="D50" s="20"/>
      <c r="E50" s="20"/>
      <c r="F50" s="20" t="s">
        <v>174</v>
      </c>
    </row>
  </sheetData>
  <sheetProtection/>
  <mergeCells count="44">
    <mergeCell ref="K34:V36"/>
    <mergeCell ref="K31:V33"/>
    <mergeCell ref="B31:F36"/>
    <mergeCell ref="B37:F42"/>
    <mergeCell ref="G31:J33"/>
    <mergeCell ref="G34:J36"/>
    <mergeCell ref="W37:X39"/>
    <mergeCell ref="W40:X42"/>
    <mergeCell ref="B43:J45"/>
    <mergeCell ref="K43:V45"/>
    <mergeCell ref="K40:V42"/>
    <mergeCell ref="K37:V39"/>
    <mergeCell ref="G37:J39"/>
    <mergeCell ref="G40:J42"/>
    <mergeCell ref="B24:F30"/>
    <mergeCell ref="G24:AA30"/>
    <mergeCell ref="W43:X45"/>
    <mergeCell ref="Y31:AA33"/>
    <mergeCell ref="Y34:AA36"/>
    <mergeCell ref="Y37:AA39"/>
    <mergeCell ref="Y40:AA42"/>
    <mergeCell ref="Y43:AA45"/>
    <mergeCell ref="W31:X33"/>
    <mergeCell ref="W34:X36"/>
    <mergeCell ref="L15:N17"/>
    <mergeCell ref="O15:AA17"/>
    <mergeCell ref="G15:I17"/>
    <mergeCell ref="B18:F23"/>
    <mergeCell ref="G18:AA23"/>
    <mergeCell ref="V10:W10"/>
    <mergeCell ref="X10:AA10"/>
    <mergeCell ref="H10:U10"/>
    <mergeCell ref="B15:F17"/>
    <mergeCell ref="B13:AA13"/>
    <mergeCell ref="B10:G10"/>
    <mergeCell ref="B11:G11"/>
    <mergeCell ref="H11:X11"/>
    <mergeCell ref="Y11:AA11"/>
    <mergeCell ref="J15:K17"/>
    <mergeCell ref="A3:AA3"/>
    <mergeCell ref="A4:AA4"/>
    <mergeCell ref="B9:G9"/>
    <mergeCell ref="H9:J9"/>
    <mergeCell ref="K9:AA9"/>
  </mergeCells>
  <hyperlinks>
    <hyperlink ref="AD1" location="目次!A1" display="目次に戻る"/>
  </hyperlinks>
  <printOptions/>
  <pageMargins left="0.787" right="0.787" top="0.984" bottom="0.984" header="0.512" footer="0.512"/>
  <pageSetup horizontalDpi="600" verticalDpi="600" orientation="portrait" paperSize="9" scale="98" r:id="rId3"/>
  <legacyDrawing r:id="rId2"/>
</worksheet>
</file>

<file path=xl/worksheets/sheet11.xml><?xml version="1.0" encoding="utf-8"?>
<worksheet xmlns="http://schemas.openxmlformats.org/spreadsheetml/2006/main" xmlns:r="http://schemas.openxmlformats.org/officeDocument/2006/relationships">
  <sheetPr>
    <tabColor indexed="11"/>
  </sheetPr>
  <dimension ref="B1:AU62"/>
  <sheetViews>
    <sheetView view="pageBreakPreview" zoomScaleSheetLayoutView="100" zoomScalePageLayoutView="0" workbookViewId="0" topLeftCell="A1">
      <pane ySplit="3" topLeftCell="A34" activePane="bottomLeft" state="frozen"/>
      <selection pane="topLeft" activeCell="AD1" sqref="AD1"/>
      <selection pane="bottomLeft" activeCell="AF38" sqref="AF38"/>
    </sheetView>
  </sheetViews>
  <sheetFormatPr defaultColWidth="9.00390625" defaultRowHeight="13.5"/>
  <cols>
    <col min="1" max="1" width="2.875" style="1" customWidth="1"/>
    <col min="2" max="27" width="3.125" style="1" customWidth="1"/>
    <col min="28" max="28" width="2.875" style="1" customWidth="1"/>
    <col min="29" max="35" width="3.125" style="1" customWidth="1"/>
    <col min="36" max="52" width="4.125" style="1" customWidth="1"/>
    <col min="53" max="16384" width="9.00390625" style="1" customWidth="1"/>
  </cols>
  <sheetData>
    <row r="1" spans="2:30" ht="13.5">
      <c r="B1" s="8" t="s">
        <v>224</v>
      </c>
      <c r="AD1" s="299" t="s">
        <v>532</v>
      </c>
    </row>
    <row r="2" ht="12" customHeight="1"/>
    <row r="3" spans="2:27" ht="20.25" customHeight="1">
      <c r="B3" s="460" t="s">
        <v>41</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row>
    <row r="4" spans="2:27" ht="6.75" customHeight="1">
      <c r="B4" s="23"/>
      <c r="C4" s="23"/>
      <c r="D4" s="23"/>
      <c r="E4" s="23"/>
      <c r="F4" s="23"/>
      <c r="G4" s="23"/>
      <c r="H4" s="23"/>
      <c r="I4" s="23"/>
      <c r="J4" s="23"/>
      <c r="K4" s="23"/>
      <c r="L4" s="23"/>
      <c r="M4" s="23"/>
      <c r="N4" s="23"/>
      <c r="O4" s="23"/>
      <c r="P4" s="23"/>
      <c r="Q4" s="23"/>
      <c r="R4" s="23"/>
      <c r="S4" s="23"/>
      <c r="T4" s="23"/>
      <c r="U4" s="23"/>
      <c r="V4" s="23"/>
      <c r="W4" s="23"/>
      <c r="X4" s="23"/>
      <c r="Y4" s="23"/>
      <c r="Z4" s="23"/>
      <c r="AA4" s="23"/>
    </row>
    <row r="5" spans="2:27" ht="11.25" customHeight="1">
      <c r="B5" s="442" t="s">
        <v>3</v>
      </c>
      <c r="C5" s="443"/>
      <c r="D5" s="443"/>
      <c r="E5" s="443"/>
      <c r="F5" s="413">
        <f>IF(1!$H$10="","",1!$H$10)</f>
      </c>
      <c r="G5" s="414"/>
      <c r="H5" s="414"/>
      <c r="I5" s="414"/>
      <c r="J5" s="414"/>
      <c r="K5" s="414"/>
      <c r="L5" s="414"/>
      <c r="M5" s="414"/>
      <c r="N5" s="414"/>
      <c r="O5" s="414"/>
      <c r="P5" s="414"/>
      <c r="Q5" s="414"/>
      <c r="R5" s="415"/>
      <c r="S5" s="442" t="s">
        <v>148</v>
      </c>
      <c r="T5" s="443"/>
      <c r="U5" s="443"/>
      <c r="V5" s="444"/>
      <c r="W5" s="442">
        <f>IF('8-1'!$X$10="","",'8-1'!$X$10)</f>
      </c>
      <c r="X5" s="443"/>
      <c r="Y5" s="443"/>
      <c r="Z5" s="443"/>
      <c r="AA5" s="444"/>
    </row>
    <row r="6" spans="2:29" ht="11.25" customHeight="1">
      <c r="B6" s="445"/>
      <c r="C6" s="446"/>
      <c r="D6" s="446"/>
      <c r="E6" s="446"/>
      <c r="F6" s="416"/>
      <c r="G6" s="417"/>
      <c r="H6" s="417"/>
      <c r="I6" s="417"/>
      <c r="J6" s="417"/>
      <c r="K6" s="417"/>
      <c r="L6" s="417"/>
      <c r="M6" s="417"/>
      <c r="N6" s="417"/>
      <c r="O6" s="417"/>
      <c r="P6" s="417"/>
      <c r="Q6" s="417"/>
      <c r="R6" s="418"/>
      <c r="S6" s="445"/>
      <c r="T6" s="446"/>
      <c r="U6" s="446"/>
      <c r="V6" s="447"/>
      <c r="W6" s="445"/>
      <c r="X6" s="446"/>
      <c r="Y6" s="446"/>
      <c r="Z6" s="446"/>
      <c r="AA6" s="447"/>
      <c r="AC6" s="1" t="s">
        <v>379</v>
      </c>
    </row>
    <row r="7" spans="2:27" ht="11.25" customHeight="1">
      <c r="B7" s="448"/>
      <c r="C7" s="449"/>
      <c r="D7" s="449"/>
      <c r="E7" s="449"/>
      <c r="F7" s="419"/>
      <c r="G7" s="420"/>
      <c r="H7" s="420"/>
      <c r="I7" s="420"/>
      <c r="J7" s="420"/>
      <c r="K7" s="420"/>
      <c r="L7" s="420"/>
      <c r="M7" s="420"/>
      <c r="N7" s="420"/>
      <c r="O7" s="420"/>
      <c r="P7" s="420"/>
      <c r="Q7" s="420"/>
      <c r="R7" s="421"/>
      <c r="S7" s="448"/>
      <c r="T7" s="449"/>
      <c r="U7" s="449"/>
      <c r="V7" s="450"/>
      <c r="W7" s="448"/>
      <c r="X7" s="449"/>
      <c r="Y7" s="449"/>
      <c r="Z7" s="449"/>
      <c r="AA7" s="450"/>
    </row>
    <row r="8" spans="2:27" ht="6" customHeight="1">
      <c r="B8" s="39"/>
      <c r="C8" s="39"/>
      <c r="D8" s="39"/>
      <c r="E8" s="39"/>
      <c r="F8" s="40"/>
      <c r="G8" s="40"/>
      <c r="H8" s="40"/>
      <c r="I8" s="40"/>
      <c r="J8" s="40"/>
      <c r="K8" s="40"/>
      <c r="L8" s="40"/>
      <c r="M8" s="39"/>
      <c r="N8" s="39"/>
      <c r="O8" s="39"/>
      <c r="P8" s="40"/>
      <c r="Q8" s="40"/>
      <c r="R8" s="40"/>
      <c r="S8" s="40"/>
      <c r="T8" s="40"/>
      <c r="U8" s="40"/>
      <c r="V8" s="40"/>
      <c r="W8" s="40"/>
      <c r="X8" s="40"/>
      <c r="Y8" s="40"/>
      <c r="Z8" s="40"/>
      <c r="AA8" s="40"/>
    </row>
    <row r="9" spans="2:27" ht="15.75" customHeight="1">
      <c r="B9" s="436" t="s">
        <v>459</v>
      </c>
      <c r="C9" s="443"/>
      <c r="D9" s="443"/>
      <c r="E9" s="444"/>
      <c r="F9" s="451" t="s">
        <v>44</v>
      </c>
      <c r="G9" s="452"/>
      <c r="H9" s="452"/>
      <c r="I9" s="452"/>
      <c r="J9" s="452"/>
      <c r="K9" s="452"/>
      <c r="L9" s="452"/>
      <c r="M9" s="452"/>
      <c r="N9" s="452"/>
      <c r="O9" s="452"/>
      <c r="P9" s="452"/>
      <c r="Q9" s="452"/>
      <c r="R9" s="452"/>
      <c r="S9" s="452"/>
      <c r="T9" s="452"/>
      <c r="U9" s="452"/>
      <c r="V9" s="452"/>
      <c r="W9" s="452"/>
      <c r="X9" s="452"/>
      <c r="Y9" s="452"/>
      <c r="Z9" s="452"/>
      <c r="AA9" s="453"/>
    </row>
    <row r="10" spans="2:27" ht="12" customHeight="1">
      <c r="B10" s="438"/>
      <c r="C10" s="446"/>
      <c r="D10" s="446"/>
      <c r="E10" s="447"/>
      <c r="F10" s="840">
        <f>IF(2!$F$10="","",2!$F$10)</f>
      </c>
      <c r="G10" s="474"/>
      <c r="H10" s="474"/>
      <c r="I10" s="474"/>
      <c r="J10" s="474"/>
      <c r="K10" s="474"/>
      <c r="L10" s="474"/>
      <c r="M10" s="474"/>
      <c r="N10" s="474"/>
      <c r="O10" s="474"/>
      <c r="P10" s="474"/>
      <c r="Q10" s="474"/>
      <c r="R10" s="474"/>
      <c r="S10" s="474"/>
      <c r="T10" s="474"/>
      <c r="U10" s="474"/>
      <c r="V10" s="474"/>
      <c r="W10" s="474"/>
      <c r="X10" s="474"/>
      <c r="Y10" s="474"/>
      <c r="Z10" s="474"/>
      <c r="AA10" s="475"/>
    </row>
    <row r="11" spans="2:47" ht="12" customHeight="1">
      <c r="B11" s="438"/>
      <c r="C11" s="446"/>
      <c r="D11" s="446"/>
      <c r="E11" s="447"/>
      <c r="F11" s="840"/>
      <c r="G11" s="474"/>
      <c r="H11" s="474"/>
      <c r="I11" s="474"/>
      <c r="J11" s="474"/>
      <c r="K11" s="474"/>
      <c r="L11" s="474"/>
      <c r="M11" s="474"/>
      <c r="N11" s="474"/>
      <c r="O11" s="474"/>
      <c r="P11" s="474"/>
      <c r="Q11" s="474"/>
      <c r="R11" s="474"/>
      <c r="S11" s="474"/>
      <c r="T11" s="474"/>
      <c r="U11" s="474"/>
      <c r="V11" s="474"/>
      <c r="W11" s="474"/>
      <c r="X11" s="474"/>
      <c r="Y11" s="474"/>
      <c r="Z11" s="474"/>
      <c r="AA11" s="475"/>
      <c r="AC11" s="411" t="s">
        <v>421</v>
      </c>
      <c r="AD11" s="411"/>
      <c r="AE11" s="411"/>
      <c r="AF11" s="411"/>
      <c r="AG11" s="411"/>
      <c r="AH11" s="411"/>
      <c r="AI11" s="411"/>
      <c r="AJ11" s="411"/>
      <c r="AK11" s="411"/>
      <c r="AL11" s="411"/>
      <c r="AM11" s="411"/>
      <c r="AN11" s="411"/>
      <c r="AO11" s="411"/>
      <c r="AP11" s="411"/>
      <c r="AQ11" s="411"/>
      <c r="AR11" s="411"/>
      <c r="AS11" s="411"/>
      <c r="AT11" s="411"/>
      <c r="AU11" s="411"/>
    </row>
    <row r="12" spans="2:47" ht="12" customHeight="1">
      <c r="B12" s="438"/>
      <c r="C12" s="446"/>
      <c r="D12" s="446"/>
      <c r="E12" s="447"/>
      <c r="F12" s="840"/>
      <c r="G12" s="474"/>
      <c r="H12" s="474"/>
      <c r="I12" s="474"/>
      <c r="J12" s="474"/>
      <c r="K12" s="474"/>
      <c r="L12" s="474"/>
      <c r="M12" s="474"/>
      <c r="N12" s="474"/>
      <c r="O12" s="474"/>
      <c r="P12" s="474"/>
      <c r="Q12" s="474"/>
      <c r="R12" s="474"/>
      <c r="S12" s="474"/>
      <c r="T12" s="474"/>
      <c r="U12" s="474"/>
      <c r="V12" s="474"/>
      <c r="W12" s="474"/>
      <c r="X12" s="474"/>
      <c r="Y12" s="474"/>
      <c r="Z12" s="474"/>
      <c r="AA12" s="475"/>
      <c r="AC12" s="411"/>
      <c r="AD12" s="411"/>
      <c r="AE12" s="411"/>
      <c r="AF12" s="411"/>
      <c r="AG12" s="411"/>
      <c r="AH12" s="411"/>
      <c r="AI12" s="411"/>
      <c r="AJ12" s="411"/>
      <c r="AK12" s="411"/>
      <c r="AL12" s="411"/>
      <c r="AM12" s="411"/>
      <c r="AN12" s="411"/>
      <c r="AO12" s="411"/>
      <c r="AP12" s="411"/>
      <c r="AQ12" s="411"/>
      <c r="AR12" s="411"/>
      <c r="AS12" s="411"/>
      <c r="AT12" s="411"/>
      <c r="AU12" s="411"/>
    </row>
    <row r="13" spans="2:27" ht="12" customHeight="1">
      <c r="B13" s="438"/>
      <c r="C13" s="446"/>
      <c r="D13" s="446"/>
      <c r="E13" s="447"/>
      <c r="F13" s="844"/>
      <c r="G13" s="845"/>
      <c r="H13" s="845"/>
      <c r="I13" s="845"/>
      <c r="J13" s="845"/>
      <c r="K13" s="845"/>
      <c r="L13" s="845"/>
      <c r="M13" s="845"/>
      <c r="N13" s="845"/>
      <c r="O13" s="845"/>
      <c r="P13" s="845"/>
      <c r="Q13" s="845"/>
      <c r="R13" s="845"/>
      <c r="S13" s="845"/>
      <c r="T13" s="845"/>
      <c r="U13" s="845"/>
      <c r="V13" s="845"/>
      <c r="W13" s="845"/>
      <c r="X13" s="845"/>
      <c r="Y13" s="845"/>
      <c r="Z13" s="845"/>
      <c r="AA13" s="846"/>
    </row>
    <row r="14" spans="2:27" ht="15.75" customHeight="1">
      <c r="B14" s="445"/>
      <c r="C14" s="446"/>
      <c r="D14" s="446"/>
      <c r="E14" s="447"/>
      <c r="F14" s="433" t="s">
        <v>568</v>
      </c>
      <c r="G14" s="434"/>
      <c r="H14" s="434"/>
      <c r="I14" s="434"/>
      <c r="J14" s="434"/>
      <c r="K14" s="434"/>
      <c r="L14" s="434"/>
      <c r="M14" s="434"/>
      <c r="N14" s="434"/>
      <c r="O14" s="434"/>
      <c r="P14" s="434"/>
      <c r="Q14" s="434"/>
      <c r="R14" s="434"/>
      <c r="S14" s="434"/>
      <c r="T14" s="434"/>
      <c r="U14" s="434"/>
      <c r="V14" s="434"/>
      <c r="W14" s="434"/>
      <c r="X14" s="434"/>
      <c r="Y14" s="434"/>
      <c r="Z14" s="434"/>
      <c r="AA14" s="435"/>
    </row>
    <row r="15" spans="2:27" ht="12" customHeight="1">
      <c r="B15" s="445"/>
      <c r="C15" s="446"/>
      <c r="D15" s="446"/>
      <c r="E15" s="447"/>
      <c r="F15" s="848" t="s">
        <v>569</v>
      </c>
      <c r="G15" s="482"/>
      <c r="H15" s="482"/>
      <c r="I15" s="482"/>
      <c r="J15" s="482"/>
      <c r="K15" s="482"/>
      <c r="L15" s="482"/>
      <c r="M15" s="482"/>
      <c r="N15" s="482"/>
      <c r="O15" s="482"/>
      <c r="P15" s="482"/>
      <c r="Q15" s="482"/>
      <c r="R15" s="482"/>
      <c r="S15" s="482"/>
      <c r="T15" s="482"/>
      <c r="U15" s="482"/>
      <c r="V15" s="482"/>
      <c r="W15" s="482"/>
      <c r="X15" s="482"/>
      <c r="Y15" s="482"/>
      <c r="Z15" s="482"/>
      <c r="AA15" s="483"/>
    </row>
    <row r="16" spans="2:27" ht="12" customHeight="1">
      <c r="B16" s="445"/>
      <c r="C16" s="446"/>
      <c r="D16" s="446"/>
      <c r="E16" s="447"/>
      <c r="F16" s="840">
        <f>IF(2!$F$16="","",2!$F$16)</f>
      </c>
      <c r="G16" s="474"/>
      <c r="H16" s="474"/>
      <c r="I16" s="474"/>
      <c r="J16" s="474"/>
      <c r="K16" s="474"/>
      <c r="L16" s="474"/>
      <c r="M16" s="474"/>
      <c r="N16" s="474"/>
      <c r="O16" s="474"/>
      <c r="P16" s="474"/>
      <c r="Q16" s="474"/>
      <c r="R16" s="474"/>
      <c r="S16" s="474"/>
      <c r="T16" s="474"/>
      <c r="U16" s="474"/>
      <c r="V16" s="474"/>
      <c r="W16" s="474"/>
      <c r="X16" s="474"/>
      <c r="Y16" s="474"/>
      <c r="Z16" s="474"/>
      <c r="AA16" s="475"/>
    </row>
    <row r="17" spans="2:29" ht="12" customHeight="1">
      <c r="B17" s="445"/>
      <c r="C17" s="446"/>
      <c r="D17" s="446"/>
      <c r="E17" s="447"/>
      <c r="F17" s="840"/>
      <c r="G17" s="474"/>
      <c r="H17" s="474"/>
      <c r="I17" s="474"/>
      <c r="J17" s="474"/>
      <c r="K17" s="474"/>
      <c r="L17" s="474"/>
      <c r="M17" s="474"/>
      <c r="N17" s="474"/>
      <c r="O17" s="474"/>
      <c r="P17" s="474"/>
      <c r="Q17" s="474"/>
      <c r="R17" s="474"/>
      <c r="S17" s="474"/>
      <c r="T17" s="474"/>
      <c r="U17" s="474"/>
      <c r="V17" s="474"/>
      <c r="W17" s="474"/>
      <c r="X17" s="474"/>
      <c r="Y17" s="474"/>
      <c r="Z17" s="474"/>
      <c r="AA17" s="475"/>
      <c r="AC17" s="1" t="s">
        <v>403</v>
      </c>
    </row>
    <row r="18" spans="2:27" ht="12" customHeight="1">
      <c r="B18" s="445"/>
      <c r="C18" s="446"/>
      <c r="D18" s="446"/>
      <c r="E18" s="447"/>
      <c r="F18" s="840"/>
      <c r="G18" s="474"/>
      <c r="H18" s="474"/>
      <c r="I18" s="474"/>
      <c r="J18" s="474"/>
      <c r="K18" s="474"/>
      <c r="L18" s="474"/>
      <c r="M18" s="474"/>
      <c r="N18" s="474"/>
      <c r="O18" s="474"/>
      <c r="P18" s="474"/>
      <c r="Q18" s="474"/>
      <c r="R18" s="474"/>
      <c r="S18" s="474"/>
      <c r="T18" s="474"/>
      <c r="U18" s="474"/>
      <c r="V18" s="474"/>
      <c r="W18" s="474"/>
      <c r="X18" s="474"/>
      <c r="Y18" s="474"/>
      <c r="Z18" s="474"/>
      <c r="AA18" s="475"/>
    </row>
    <row r="19" spans="2:27" ht="12" customHeight="1">
      <c r="B19" s="445"/>
      <c r="C19" s="446"/>
      <c r="D19" s="446"/>
      <c r="E19" s="447"/>
      <c r="F19" s="840"/>
      <c r="G19" s="474"/>
      <c r="H19" s="474"/>
      <c r="I19" s="474"/>
      <c r="J19" s="474"/>
      <c r="K19" s="474"/>
      <c r="L19" s="474"/>
      <c r="M19" s="474"/>
      <c r="N19" s="474"/>
      <c r="O19" s="474"/>
      <c r="P19" s="474"/>
      <c r="Q19" s="474"/>
      <c r="R19" s="474"/>
      <c r="S19" s="474"/>
      <c r="T19" s="474"/>
      <c r="U19" s="474"/>
      <c r="V19" s="474"/>
      <c r="W19" s="474"/>
      <c r="X19" s="474"/>
      <c r="Y19" s="474"/>
      <c r="Z19" s="474"/>
      <c r="AA19" s="475"/>
    </row>
    <row r="20" spans="2:27" ht="12" customHeight="1">
      <c r="B20" s="445"/>
      <c r="C20" s="446"/>
      <c r="D20" s="446"/>
      <c r="E20" s="447"/>
      <c r="F20" s="841"/>
      <c r="G20" s="842"/>
      <c r="H20" s="842"/>
      <c r="I20" s="842"/>
      <c r="J20" s="842"/>
      <c r="K20" s="842"/>
      <c r="L20" s="842"/>
      <c r="M20" s="842"/>
      <c r="N20" s="842"/>
      <c r="O20" s="842"/>
      <c r="P20" s="842"/>
      <c r="Q20" s="842"/>
      <c r="R20" s="842"/>
      <c r="S20" s="842"/>
      <c r="T20" s="842"/>
      <c r="U20" s="842"/>
      <c r="V20" s="842"/>
      <c r="W20" s="842"/>
      <c r="X20" s="842"/>
      <c r="Y20" s="842"/>
      <c r="Z20" s="842"/>
      <c r="AA20" s="843"/>
    </row>
    <row r="21" spans="2:27" ht="12" customHeight="1">
      <c r="B21" s="436" t="s">
        <v>460</v>
      </c>
      <c r="C21" s="443"/>
      <c r="D21" s="443"/>
      <c r="E21" s="444"/>
      <c r="F21" s="413">
        <f>IF(2!$F$21="","",2!$F$21)</f>
      </c>
      <c r="G21" s="414"/>
      <c r="H21" s="414"/>
      <c r="I21" s="414"/>
      <c r="J21" s="414"/>
      <c r="K21" s="414"/>
      <c r="L21" s="414"/>
      <c r="M21" s="414"/>
      <c r="N21" s="414"/>
      <c r="O21" s="414"/>
      <c r="P21" s="414"/>
      <c r="Q21" s="414"/>
      <c r="R21" s="414"/>
      <c r="S21" s="414"/>
      <c r="T21" s="414"/>
      <c r="U21" s="414"/>
      <c r="V21" s="414"/>
      <c r="W21" s="414"/>
      <c r="X21" s="414"/>
      <c r="Y21" s="414"/>
      <c r="Z21" s="414"/>
      <c r="AA21" s="415"/>
    </row>
    <row r="22" spans="2:29" ht="12" customHeight="1">
      <c r="B22" s="445"/>
      <c r="C22" s="446"/>
      <c r="D22" s="446"/>
      <c r="E22" s="447"/>
      <c r="F22" s="416"/>
      <c r="G22" s="417"/>
      <c r="H22" s="417"/>
      <c r="I22" s="417"/>
      <c r="J22" s="417"/>
      <c r="K22" s="417"/>
      <c r="L22" s="417"/>
      <c r="M22" s="417"/>
      <c r="N22" s="417"/>
      <c r="O22" s="417"/>
      <c r="P22" s="417"/>
      <c r="Q22" s="417"/>
      <c r="R22" s="417"/>
      <c r="S22" s="417"/>
      <c r="T22" s="417"/>
      <c r="U22" s="417"/>
      <c r="V22" s="417"/>
      <c r="W22" s="417"/>
      <c r="X22" s="417"/>
      <c r="Y22" s="417"/>
      <c r="Z22" s="417"/>
      <c r="AA22" s="418"/>
      <c r="AC22" s="1" t="s">
        <v>404</v>
      </c>
    </row>
    <row r="23" spans="2:27" ht="12" customHeight="1">
      <c r="B23" s="448"/>
      <c r="C23" s="449"/>
      <c r="D23" s="449"/>
      <c r="E23" s="450"/>
      <c r="F23" s="419"/>
      <c r="G23" s="420"/>
      <c r="H23" s="420"/>
      <c r="I23" s="420"/>
      <c r="J23" s="420"/>
      <c r="K23" s="420"/>
      <c r="L23" s="420"/>
      <c r="M23" s="420"/>
      <c r="N23" s="420"/>
      <c r="O23" s="420"/>
      <c r="P23" s="420"/>
      <c r="Q23" s="420"/>
      <c r="R23" s="420"/>
      <c r="S23" s="420"/>
      <c r="T23" s="420"/>
      <c r="U23" s="420"/>
      <c r="V23" s="420"/>
      <c r="W23" s="420"/>
      <c r="X23" s="420"/>
      <c r="Y23" s="420"/>
      <c r="Z23" s="420"/>
      <c r="AA23" s="421"/>
    </row>
    <row r="24" spans="2:27" ht="13.5" customHeight="1">
      <c r="B24" s="436" t="s">
        <v>461</v>
      </c>
      <c r="C24" s="437"/>
      <c r="D24" s="437"/>
      <c r="E24" s="461"/>
      <c r="F24" s="834" t="s">
        <v>351</v>
      </c>
      <c r="G24" s="837">
        <f>IF(2!$F$26="","",2!$F$26)</f>
      </c>
      <c r="H24" s="838"/>
      <c r="I24" s="838"/>
      <c r="J24" s="838"/>
      <c r="K24" s="838"/>
      <c r="L24" s="838"/>
      <c r="M24" s="838"/>
      <c r="N24" s="838"/>
      <c r="O24" s="838"/>
      <c r="P24" s="838"/>
      <c r="Q24" s="838"/>
      <c r="R24" s="838"/>
      <c r="S24" s="838"/>
      <c r="T24" s="838"/>
      <c r="U24" s="838"/>
      <c r="V24" s="838"/>
      <c r="W24" s="838"/>
      <c r="X24" s="838"/>
      <c r="Y24" s="838"/>
      <c r="Z24" s="838"/>
      <c r="AA24" s="839"/>
    </row>
    <row r="25" spans="2:27" ht="13.5" customHeight="1">
      <c r="B25" s="438"/>
      <c r="C25" s="439"/>
      <c r="D25" s="439"/>
      <c r="E25" s="462"/>
      <c r="F25" s="835"/>
      <c r="G25" s="840"/>
      <c r="H25" s="474"/>
      <c r="I25" s="474"/>
      <c r="J25" s="474"/>
      <c r="K25" s="474"/>
      <c r="L25" s="474"/>
      <c r="M25" s="474"/>
      <c r="N25" s="474"/>
      <c r="O25" s="474"/>
      <c r="P25" s="474"/>
      <c r="Q25" s="474"/>
      <c r="R25" s="474"/>
      <c r="S25" s="474"/>
      <c r="T25" s="474"/>
      <c r="U25" s="474"/>
      <c r="V25" s="474"/>
      <c r="W25" s="474"/>
      <c r="X25" s="474"/>
      <c r="Y25" s="474"/>
      <c r="Z25" s="474"/>
      <c r="AA25" s="475"/>
    </row>
    <row r="26" spans="2:29" ht="13.5" customHeight="1">
      <c r="B26" s="438"/>
      <c r="C26" s="439"/>
      <c r="D26" s="439"/>
      <c r="E26" s="462"/>
      <c r="F26" s="835"/>
      <c r="G26" s="840"/>
      <c r="H26" s="474"/>
      <c r="I26" s="474"/>
      <c r="J26" s="474"/>
      <c r="K26" s="474"/>
      <c r="L26" s="474"/>
      <c r="M26" s="474"/>
      <c r="N26" s="474"/>
      <c r="O26" s="474"/>
      <c r="P26" s="474"/>
      <c r="Q26" s="474"/>
      <c r="R26" s="474"/>
      <c r="S26" s="474"/>
      <c r="T26" s="474"/>
      <c r="U26" s="474"/>
      <c r="V26" s="474"/>
      <c r="W26" s="474"/>
      <c r="X26" s="474"/>
      <c r="Y26" s="474"/>
      <c r="Z26" s="474"/>
      <c r="AA26" s="475"/>
      <c r="AC26" s="174" t="s">
        <v>422</v>
      </c>
    </row>
    <row r="27" spans="2:27" ht="13.5" customHeight="1">
      <c r="B27" s="438"/>
      <c r="C27" s="439"/>
      <c r="D27" s="439"/>
      <c r="E27" s="462"/>
      <c r="F27" s="835"/>
      <c r="G27" s="840"/>
      <c r="H27" s="474"/>
      <c r="I27" s="474"/>
      <c r="J27" s="474"/>
      <c r="K27" s="474"/>
      <c r="L27" s="474"/>
      <c r="M27" s="474"/>
      <c r="N27" s="474"/>
      <c r="O27" s="474"/>
      <c r="P27" s="474"/>
      <c r="Q27" s="474"/>
      <c r="R27" s="474"/>
      <c r="S27" s="474"/>
      <c r="T27" s="474"/>
      <c r="U27" s="474"/>
      <c r="V27" s="474"/>
      <c r="W27" s="474"/>
      <c r="X27" s="474"/>
      <c r="Y27" s="474"/>
      <c r="Z27" s="474"/>
      <c r="AA27" s="475"/>
    </row>
    <row r="28" spans="2:33" ht="13.5" customHeight="1">
      <c r="B28" s="438"/>
      <c r="C28" s="439"/>
      <c r="D28" s="439"/>
      <c r="E28" s="462"/>
      <c r="F28" s="836"/>
      <c r="G28" s="841"/>
      <c r="H28" s="842"/>
      <c r="I28" s="842"/>
      <c r="J28" s="842"/>
      <c r="K28" s="842"/>
      <c r="L28" s="842"/>
      <c r="M28" s="842"/>
      <c r="N28" s="842"/>
      <c r="O28" s="842"/>
      <c r="P28" s="842"/>
      <c r="Q28" s="842"/>
      <c r="R28" s="842"/>
      <c r="S28" s="842"/>
      <c r="T28" s="842"/>
      <c r="U28" s="842"/>
      <c r="V28" s="842"/>
      <c r="W28" s="842"/>
      <c r="X28" s="842"/>
      <c r="Y28" s="842"/>
      <c r="Z28" s="842"/>
      <c r="AA28" s="843"/>
      <c r="AG28" s="49"/>
    </row>
    <row r="29" spans="2:47" ht="13.5" customHeight="1">
      <c r="B29" s="438"/>
      <c r="C29" s="439"/>
      <c r="D29" s="439"/>
      <c r="E29" s="462"/>
      <c r="F29" s="834" t="s">
        <v>171</v>
      </c>
      <c r="G29" s="1386"/>
      <c r="H29" s="1149"/>
      <c r="I29" s="1149"/>
      <c r="J29" s="1149"/>
      <c r="K29" s="1149"/>
      <c r="L29" s="1149"/>
      <c r="M29" s="1149"/>
      <c r="N29" s="1149"/>
      <c r="O29" s="1149"/>
      <c r="P29" s="1149"/>
      <c r="Q29" s="1149"/>
      <c r="R29" s="1149"/>
      <c r="S29" s="1149"/>
      <c r="T29" s="1149"/>
      <c r="U29" s="1149"/>
      <c r="V29" s="1149"/>
      <c r="W29" s="1149"/>
      <c r="X29" s="1149"/>
      <c r="Y29" s="1149"/>
      <c r="Z29" s="1149"/>
      <c r="AA29" s="1150"/>
      <c r="AC29" s="587" t="s">
        <v>446</v>
      </c>
      <c r="AD29" s="587"/>
      <c r="AE29" s="587"/>
      <c r="AF29" s="587"/>
      <c r="AG29" s="587"/>
      <c r="AH29" s="587"/>
      <c r="AI29" s="587"/>
      <c r="AJ29" s="587"/>
      <c r="AK29" s="587"/>
      <c r="AL29" s="587"/>
      <c r="AM29" s="587"/>
      <c r="AN29" s="587"/>
      <c r="AO29" s="587"/>
      <c r="AP29" s="587"/>
      <c r="AQ29" s="587"/>
      <c r="AR29" s="587"/>
      <c r="AS29" s="587"/>
      <c r="AT29" s="587"/>
      <c r="AU29" s="587"/>
    </row>
    <row r="30" spans="2:47" ht="13.5" customHeight="1">
      <c r="B30" s="438"/>
      <c r="C30" s="439"/>
      <c r="D30" s="439"/>
      <c r="E30" s="462"/>
      <c r="F30" s="835"/>
      <c r="G30" s="1387"/>
      <c r="H30" s="1151"/>
      <c r="I30" s="1151"/>
      <c r="J30" s="1151"/>
      <c r="K30" s="1151"/>
      <c r="L30" s="1151"/>
      <c r="M30" s="1151"/>
      <c r="N30" s="1151"/>
      <c r="O30" s="1151"/>
      <c r="P30" s="1151"/>
      <c r="Q30" s="1151"/>
      <c r="R30" s="1151"/>
      <c r="S30" s="1151"/>
      <c r="T30" s="1151"/>
      <c r="U30" s="1151"/>
      <c r="V30" s="1151"/>
      <c r="W30" s="1151"/>
      <c r="X30" s="1151"/>
      <c r="Y30" s="1151"/>
      <c r="Z30" s="1151"/>
      <c r="AA30" s="1152"/>
      <c r="AC30" s="587"/>
      <c r="AD30" s="587"/>
      <c r="AE30" s="587"/>
      <c r="AF30" s="587"/>
      <c r="AG30" s="587"/>
      <c r="AH30" s="587"/>
      <c r="AI30" s="587"/>
      <c r="AJ30" s="587"/>
      <c r="AK30" s="587"/>
      <c r="AL30" s="587"/>
      <c r="AM30" s="587"/>
      <c r="AN30" s="587"/>
      <c r="AO30" s="587"/>
      <c r="AP30" s="587"/>
      <c r="AQ30" s="587"/>
      <c r="AR30" s="587"/>
      <c r="AS30" s="587"/>
      <c r="AT30" s="587"/>
      <c r="AU30" s="587"/>
    </row>
    <row r="31" spans="2:47" ht="13.5" customHeight="1">
      <c r="B31" s="438"/>
      <c r="C31" s="439"/>
      <c r="D31" s="439"/>
      <c r="E31" s="462"/>
      <c r="F31" s="835"/>
      <c r="G31" s="1387"/>
      <c r="H31" s="1151"/>
      <c r="I31" s="1151"/>
      <c r="J31" s="1151"/>
      <c r="K31" s="1151"/>
      <c r="L31" s="1151"/>
      <c r="M31" s="1151"/>
      <c r="N31" s="1151"/>
      <c r="O31" s="1151"/>
      <c r="P31" s="1151"/>
      <c r="Q31" s="1151"/>
      <c r="R31" s="1151"/>
      <c r="S31" s="1151"/>
      <c r="T31" s="1151"/>
      <c r="U31" s="1151"/>
      <c r="V31" s="1151"/>
      <c r="W31" s="1151"/>
      <c r="X31" s="1151"/>
      <c r="Y31" s="1151"/>
      <c r="Z31" s="1151"/>
      <c r="AA31" s="1152"/>
      <c r="AC31" s="587"/>
      <c r="AD31" s="587"/>
      <c r="AE31" s="587"/>
      <c r="AF31" s="587"/>
      <c r="AG31" s="587"/>
      <c r="AH31" s="587"/>
      <c r="AI31" s="587"/>
      <c r="AJ31" s="587"/>
      <c r="AK31" s="587"/>
      <c r="AL31" s="587"/>
      <c r="AM31" s="587"/>
      <c r="AN31" s="587"/>
      <c r="AO31" s="587"/>
      <c r="AP31" s="587"/>
      <c r="AQ31" s="587"/>
      <c r="AR31" s="587"/>
      <c r="AS31" s="587"/>
      <c r="AT31" s="587"/>
      <c r="AU31" s="587"/>
    </row>
    <row r="32" spans="2:47" ht="13.5" customHeight="1">
      <c r="B32" s="438"/>
      <c r="C32" s="439"/>
      <c r="D32" s="439"/>
      <c r="E32" s="462"/>
      <c r="F32" s="835"/>
      <c r="G32" s="1387"/>
      <c r="H32" s="1151"/>
      <c r="I32" s="1151"/>
      <c r="J32" s="1151"/>
      <c r="K32" s="1151"/>
      <c r="L32" s="1151"/>
      <c r="M32" s="1151"/>
      <c r="N32" s="1151"/>
      <c r="O32" s="1151"/>
      <c r="P32" s="1151"/>
      <c r="Q32" s="1151"/>
      <c r="R32" s="1151"/>
      <c r="S32" s="1151"/>
      <c r="T32" s="1151"/>
      <c r="U32" s="1151"/>
      <c r="V32" s="1151"/>
      <c r="W32" s="1151"/>
      <c r="X32" s="1151"/>
      <c r="Y32" s="1151"/>
      <c r="Z32" s="1151"/>
      <c r="AA32" s="1152"/>
      <c r="AC32" s="587"/>
      <c r="AD32" s="587"/>
      <c r="AE32" s="587"/>
      <c r="AF32" s="587"/>
      <c r="AG32" s="587"/>
      <c r="AH32" s="587"/>
      <c r="AI32" s="587"/>
      <c r="AJ32" s="587"/>
      <c r="AK32" s="587"/>
      <c r="AL32" s="587"/>
      <c r="AM32" s="587"/>
      <c r="AN32" s="587"/>
      <c r="AO32" s="587"/>
      <c r="AP32" s="587"/>
      <c r="AQ32" s="587"/>
      <c r="AR32" s="587"/>
      <c r="AS32" s="587"/>
      <c r="AT32" s="587"/>
      <c r="AU32" s="587"/>
    </row>
    <row r="33" spans="2:47" ht="13.5" customHeight="1">
      <c r="B33" s="440"/>
      <c r="C33" s="441"/>
      <c r="D33" s="441"/>
      <c r="E33" s="463"/>
      <c r="F33" s="836"/>
      <c r="G33" s="1388"/>
      <c r="H33" s="1153"/>
      <c r="I33" s="1153"/>
      <c r="J33" s="1153"/>
      <c r="K33" s="1153"/>
      <c r="L33" s="1153"/>
      <c r="M33" s="1153"/>
      <c r="N33" s="1153"/>
      <c r="O33" s="1153"/>
      <c r="P33" s="1153"/>
      <c r="Q33" s="1153"/>
      <c r="R33" s="1153"/>
      <c r="S33" s="1153"/>
      <c r="T33" s="1153"/>
      <c r="U33" s="1153"/>
      <c r="V33" s="1153"/>
      <c r="W33" s="1153"/>
      <c r="X33" s="1153"/>
      <c r="Y33" s="1153"/>
      <c r="Z33" s="1153"/>
      <c r="AA33" s="1154"/>
      <c r="AC33" s="587"/>
      <c r="AD33" s="587"/>
      <c r="AE33" s="587"/>
      <c r="AF33" s="587"/>
      <c r="AG33" s="587"/>
      <c r="AH33" s="587"/>
      <c r="AI33" s="587"/>
      <c r="AJ33" s="587"/>
      <c r="AK33" s="587"/>
      <c r="AL33" s="587"/>
      <c r="AM33" s="587"/>
      <c r="AN33" s="587"/>
      <c r="AO33" s="587"/>
      <c r="AP33" s="587"/>
      <c r="AQ33" s="587"/>
      <c r="AR33" s="587"/>
      <c r="AS33" s="587"/>
      <c r="AT33" s="587"/>
      <c r="AU33" s="587"/>
    </row>
    <row r="34" spans="2:27" ht="12" customHeight="1">
      <c r="B34" s="436" t="s">
        <v>462</v>
      </c>
      <c r="C34" s="437"/>
      <c r="D34" s="437"/>
      <c r="E34" s="461"/>
      <c r="F34" s="834" t="s">
        <v>351</v>
      </c>
      <c r="G34" s="837">
        <f>IF(2!$F$32="","",2!$F$32)</f>
      </c>
      <c r="H34" s="838"/>
      <c r="I34" s="838"/>
      <c r="J34" s="838"/>
      <c r="K34" s="838"/>
      <c r="L34" s="838"/>
      <c r="M34" s="838"/>
      <c r="N34" s="838"/>
      <c r="O34" s="838"/>
      <c r="P34" s="838"/>
      <c r="Q34" s="838"/>
      <c r="R34" s="838"/>
      <c r="S34" s="838"/>
      <c r="T34" s="838"/>
      <c r="U34" s="838"/>
      <c r="V34" s="838"/>
      <c r="W34" s="838"/>
      <c r="X34" s="838"/>
      <c r="Y34" s="838"/>
      <c r="Z34" s="838"/>
      <c r="AA34" s="839"/>
    </row>
    <row r="35" spans="2:27" ht="12" customHeight="1">
      <c r="B35" s="438"/>
      <c r="C35" s="439"/>
      <c r="D35" s="439"/>
      <c r="E35" s="462"/>
      <c r="F35" s="835"/>
      <c r="G35" s="840"/>
      <c r="H35" s="474"/>
      <c r="I35" s="474"/>
      <c r="J35" s="474"/>
      <c r="K35" s="474"/>
      <c r="L35" s="474"/>
      <c r="M35" s="474"/>
      <c r="N35" s="474"/>
      <c r="O35" s="474"/>
      <c r="P35" s="474"/>
      <c r="Q35" s="474"/>
      <c r="R35" s="474"/>
      <c r="S35" s="474"/>
      <c r="T35" s="474"/>
      <c r="U35" s="474"/>
      <c r="V35" s="474"/>
      <c r="W35" s="474"/>
      <c r="X35" s="474"/>
      <c r="Y35" s="474"/>
      <c r="Z35" s="474"/>
      <c r="AA35" s="475"/>
    </row>
    <row r="36" spans="2:29" ht="12" customHeight="1">
      <c r="B36" s="438"/>
      <c r="C36" s="439"/>
      <c r="D36" s="439"/>
      <c r="E36" s="462"/>
      <c r="F36" s="835"/>
      <c r="G36" s="840"/>
      <c r="H36" s="474"/>
      <c r="I36" s="474"/>
      <c r="J36" s="474"/>
      <c r="K36" s="474"/>
      <c r="L36" s="474"/>
      <c r="M36" s="474"/>
      <c r="N36" s="474"/>
      <c r="O36" s="474"/>
      <c r="P36" s="474"/>
      <c r="Q36" s="474"/>
      <c r="R36" s="474"/>
      <c r="S36" s="474"/>
      <c r="T36" s="474"/>
      <c r="U36" s="474"/>
      <c r="V36" s="474"/>
      <c r="W36" s="474"/>
      <c r="X36" s="474"/>
      <c r="Y36" s="474"/>
      <c r="Z36" s="474"/>
      <c r="AA36" s="475"/>
      <c r="AC36" s="1" t="s">
        <v>423</v>
      </c>
    </row>
    <row r="37" spans="2:27" ht="12" customHeight="1">
      <c r="B37" s="438"/>
      <c r="C37" s="439"/>
      <c r="D37" s="439"/>
      <c r="E37" s="462"/>
      <c r="F37" s="835"/>
      <c r="G37" s="840"/>
      <c r="H37" s="474"/>
      <c r="I37" s="474"/>
      <c r="J37" s="474"/>
      <c r="K37" s="474"/>
      <c r="L37" s="474"/>
      <c r="M37" s="474"/>
      <c r="N37" s="474"/>
      <c r="O37" s="474"/>
      <c r="P37" s="474"/>
      <c r="Q37" s="474"/>
      <c r="R37" s="474"/>
      <c r="S37" s="474"/>
      <c r="T37" s="474"/>
      <c r="U37" s="474"/>
      <c r="V37" s="474"/>
      <c r="W37" s="474"/>
      <c r="X37" s="474"/>
      <c r="Y37" s="474"/>
      <c r="Z37" s="474"/>
      <c r="AA37" s="475"/>
    </row>
    <row r="38" spans="2:27" ht="12" customHeight="1">
      <c r="B38" s="438"/>
      <c r="C38" s="439"/>
      <c r="D38" s="439"/>
      <c r="E38" s="462"/>
      <c r="F38" s="836"/>
      <c r="G38" s="841"/>
      <c r="H38" s="842"/>
      <c r="I38" s="842"/>
      <c r="J38" s="842"/>
      <c r="K38" s="842"/>
      <c r="L38" s="842"/>
      <c r="M38" s="842"/>
      <c r="N38" s="842"/>
      <c r="O38" s="842"/>
      <c r="P38" s="842"/>
      <c r="Q38" s="842"/>
      <c r="R38" s="842"/>
      <c r="S38" s="842"/>
      <c r="T38" s="842"/>
      <c r="U38" s="842"/>
      <c r="V38" s="842"/>
      <c r="W38" s="842"/>
      <c r="X38" s="842"/>
      <c r="Y38" s="842"/>
      <c r="Z38" s="842"/>
      <c r="AA38" s="843"/>
    </row>
    <row r="39" spans="2:47" ht="13.5" customHeight="1">
      <c r="B39" s="438"/>
      <c r="C39" s="439"/>
      <c r="D39" s="439"/>
      <c r="E39" s="462"/>
      <c r="F39" s="834" t="s">
        <v>171</v>
      </c>
      <c r="G39" s="1377"/>
      <c r="H39" s="1378"/>
      <c r="I39" s="1378"/>
      <c r="J39" s="1378"/>
      <c r="K39" s="1378"/>
      <c r="L39" s="1378"/>
      <c r="M39" s="1378"/>
      <c r="N39" s="1378"/>
      <c r="O39" s="1378"/>
      <c r="P39" s="1378"/>
      <c r="Q39" s="1378"/>
      <c r="R39" s="1378"/>
      <c r="S39" s="1378"/>
      <c r="T39" s="1378"/>
      <c r="U39" s="1378"/>
      <c r="V39" s="1378"/>
      <c r="W39" s="1378"/>
      <c r="X39" s="1378"/>
      <c r="Y39" s="1378"/>
      <c r="Z39" s="1378"/>
      <c r="AA39" s="1379"/>
      <c r="AC39" s="479" t="s">
        <v>445</v>
      </c>
      <c r="AD39" s="479"/>
      <c r="AE39" s="479"/>
      <c r="AF39" s="479"/>
      <c r="AG39" s="479"/>
      <c r="AH39" s="479"/>
      <c r="AI39" s="479"/>
      <c r="AJ39" s="479"/>
      <c r="AK39" s="479"/>
      <c r="AL39" s="479"/>
      <c r="AM39" s="479"/>
      <c r="AN39" s="479"/>
      <c r="AO39" s="479"/>
      <c r="AP39" s="479"/>
      <c r="AQ39" s="479"/>
      <c r="AR39" s="479"/>
      <c r="AS39" s="479"/>
      <c r="AT39" s="479"/>
      <c r="AU39" s="479"/>
    </row>
    <row r="40" spans="2:47" ht="13.5" customHeight="1">
      <c r="B40" s="438"/>
      <c r="C40" s="439"/>
      <c r="D40" s="439"/>
      <c r="E40" s="462"/>
      <c r="F40" s="835"/>
      <c r="G40" s="1380"/>
      <c r="H40" s="1381"/>
      <c r="I40" s="1381"/>
      <c r="J40" s="1381"/>
      <c r="K40" s="1381"/>
      <c r="L40" s="1381"/>
      <c r="M40" s="1381"/>
      <c r="N40" s="1381"/>
      <c r="O40" s="1381"/>
      <c r="P40" s="1381"/>
      <c r="Q40" s="1381"/>
      <c r="R40" s="1381"/>
      <c r="S40" s="1381"/>
      <c r="T40" s="1381"/>
      <c r="U40" s="1381"/>
      <c r="V40" s="1381"/>
      <c r="W40" s="1381"/>
      <c r="X40" s="1381"/>
      <c r="Y40" s="1381"/>
      <c r="Z40" s="1381"/>
      <c r="AA40" s="1382"/>
      <c r="AC40" s="479"/>
      <c r="AD40" s="479"/>
      <c r="AE40" s="479"/>
      <c r="AF40" s="479"/>
      <c r="AG40" s="479"/>
      <c r="AH40" s="479"/>
      <c r="AI40" s="479"/>
      <c r="AJ40" s="479"/>
      <c r="AK40" s="479"/>
      <c r="AL40" s="479"/>
      <c r="AM40" s="479"/>
      <c r="AN40" s="479"/>
      <c r="AO40" s="479"/>
      <c r="AP40" s="479"/>
      <c r="AQ40" s="479"/>
      <c r="AR40" s="479"/>
      <c r="AS40" s="479"/>
      <c r="AT40" s="479"/>
      <c r="AU40" s="479"/>
    </row>
    <row r="41" spans="2:47" ht="13.5" customHeight="1">
      <c r="B41" s="438"/>
      <c r="C41" s="439"/>
      <c r="D41" s="439"/>
      <c r="E41" s="462"/>
      <c r="F41" s="835"/>
      <c r="G41" s="1380"/>
      <c r="H41" s="1381"/>
      <c r="I41" s="1381"/>
      <c r="J41" s="1381"/>
      <c r="K41" s="1381"/>
      <c r="L41" s="1381"/>
      <c r="M41" s="1381"/>
      <c r="N41" s="1381"/>
      <c r="O41" s="1381"/>
      <c r="P41" s="1381"/>
      <c r="Q41" s="1381"/>
      <c r="R41" s="1381"/>
      <c r="S41" s="1381"/>
      <c r="T41" s="1381"/>
      <c r="U41" s="1381"/>
      <c r="V41" s="1381"/>
      <c r="W41" s="1381"/>
      <c r="X41" s="1381"/>
      <c r="Y41" s="1381"/>
      <c r="Z41" s="1381"/>
      <c r="AA41" s="1382"/>
      <c r="AC41" s="479"/>
      <c r="AD41" s="479"/>
      <c r="AE41" s="479"/>
      <c r="AF41" s="479"/>
      <c r="AG41" s="479"/>
      <c r="AH41" s="479"/>
      <c r="AI41" s="479"/>
      <c r="AJ41" s="479"/>
      <c r="AK41" s="479"/>
      <c r="AL41" s="479"/>
      <c r="AM41" s="479"/>
      <c r="AN41" s="479"/>
      <c r="AO41" s="479"/>
      <c r="AP41" s="479"/>
      <c r="AQ41" s="479"/>
      <c r="AR41" s="479"/>
      <c r="AS41" s="479"/>
      <c r="AT41" s="479"/>
      <c r="AU41" s="479"/>
    </row>
    <row r="42" spans="2:47" ht="13.5" customHeight="1">
      <c r="B42" s="438"/>
      <c r="C42" s="439"/>
      <c r="D42" s="439"/>
      <c r="E42" s="462"/>
      <c r="F42" s="835"/>
      <c r="G42" s="1380"/>
      <c r="H42" s="1381"/>
      <c r="I42" s="1381"/>
      <c r="J42" s="1381"/>
      <c r="K42" s="1381"/>
      <c r="L42" s="1381"/>
      <c r="M42" s="1381"/>
      <c r="N42" s="1381"/>
      <c r="O42" s="1381"/>
      <c r="P42" s="1381"/>
      <c r="Q42" s="1381"/>
      <c r="R42" s="1381"/>
      <c r="S42" s="1381"/>
      <c r="T42" s="1381"/>
      <c r="U42" s="1381"/>
      <c r="V42" s="1381"/>
      <c r="W42" s="1381"/>
      <c r="X42" s="1381"/>
      <c r="Y42" s="1381"/>
      <c r="Z42" s="1381"/>
      <c r="AA42" s="1382"/>
      <c r="AC42" s="479"/>
      <c r="AD42" s="479"/>
      <c r="AE42" s="479"/>
      <c r="AF42" s="479"/>
      <c r="AG42" s="479"/>
      <c r="AH42" s="479"/>
      <c r="AI42" s="479"/>
      <c r="AJ42" s="479"/>
      <c r="AK42" s="479"/>
      <c r="AL42" s="479"/>
      <c r="AM42" s="479"/>
      <c r="AN42" s="479"/>
      <c r="AO42" s="479"/>
      <c r="AP42" s="479"/>
      <c r="AQ42" s="479"/>
      <c r="AR42" s="479"/>
      <c r="AS42" s="479"/>
      <c r="AT42" s="479"/>
      <c r="AU42" s="479"/>
    </row>
    <row r="43" spans="2:47" ht="13.5" customHeight="1">
      <c r="B43" s="440"/>
      <c r="C43" s="441"/>
      <c r="D43" s="441"/>
      <c r="E43" s="463"/>
      <c r="F43" s="836"/>
      <c r="G43" s="1383"/>
      <c r="H43" s="1384"/>
      <c r="I43" s="1384"/>
      <c r="J43" s="1384"/>
      <c r="K43" s="1384"/>
      <c r="L43" s="1384"/>
      <c r="M43" s="1384"/>
      <c r="N43" s="1384"/>
      <c r="O43" s="1384"/>
      <c r="P43" s="1384"/>
      <c r="Q43" s="1384"/>
      <c r="R43" s="1384"/>
      <c r="S43" s="1384"/>
      <c r="T43" s="1384"/>
      <c r="U43" s="1384"/>
      <c r="V43" s="1384"/>
      <c r="W43" s="1384"/>
      <c r="X43" s="1384"/>
      <c r="Y43" s="1384"/>
      <c r="Z43" s="1384"/>
      <c r="AA43" s="1385"/>
      <c r="AC43" s="479"/>
      <c r="AD43" s="479"/>
      <c r="AE43" s="479"/>
      <c r="AF43" s="479"/>
      <c r="AG43" s="479"/>
      <c r="AH43" s="479"/>
      <c r="AI43" s="479"/>
      <c r="AJ43" s="479"/>
      <c r="AK43" s="479"/>
      <c r="AL43" s="479"/>
      <c r="AM43" s="479"/>
      <c r="AN43" s="479"/>
      <c r="AO43" s="479"/>
      <c r="AP43" s="479"/>
      <c r="AQ43" s="479"/>
      <c r="AR43" s="479"/>
      <c r="AS43" s="479"/>
      <c r="AT43" s="479"/>
      <c r="AU43" s="479"/>
    </row>
    <row r="44" spans="2:27" ht="18.75" customHeight="1">
      <c r="B44" s="436" t="s">
        <v>122</v>
      </c>
      <c r="C44" s="437"/>
      <c r="D44" s="437"/>
      <c r="E44" s="461"/>
      <c r="F44" s="442" t="s">
        <v>351</v>
      </c>
      <c r="G44" s="443"/>
      <c r="H44" s="444"/>
      <c r="I44" s="218"/>
      <c r="J44" s="8"/>
      <c r="K44" s="226" t="s">
        <v>457</v>
      </c>
      <c r="L44" s="226"/>
      <c r="M44" s="227">
        <f>IF(2!$I$40="","",2!$I$40)</f>
      </c>
      <c r="N44" s="228" t="s">
        <v>38</v>
      </c>
      <c r="O44" s="227">
        <f>IF(2!L$40="","",2!L$40)</f>
      </c>
      <c r="P44" s="228" t="s">
        <v>61</v>
      </c>
      <c r="Q44" s="228"/>
      <c r="R44" s="228" t="s">
        <v>458</v>
      </c>
      <c r="S44" s="228"/>
      <c r="T44" s="226" t="s">
        <v>39</v>
      </c>
      <c r="U44" s="226"/>
      <c r="V44" s="227">
        <f>IF(2!$T$40="","",2!$T$40)</f>
      </c>
      <c r="W44" s="228" t="s">
        <v>38</v>
      </c>
      <c r="X44" s="227">
        <f>IF(2!$W$40="","",2!$W$40)</f>
      </c>
      <c r="Y44" s="228" t="s">
        <v>61</v>
      </c>
      <c r="Z44" s="228"/>
      <c r="AA44" s="53"/>
    </row>
    <row r="45" spans="2:27" ht="18.75" customHeight="1">
      <c r="B45" s="438"/>
      <c r="C45" s="439"/>
      <c r="D45" s="439"/>
      <c r="E45" s="462"/>
      <c r="F45" s="442" t="s">
        <v>171</v>
      </c>
      <c r="G45" s="443"/>
      <c r="H45" s="444"/>
      <c r="I45" s="218"/>
      <c r="J45" s="228"/>
      <c r="K45" s="226" t="s">
        <v>457</v>
      </c>
      <c r="L45" s="226"/>
      <c r="M45" s="323"/>
      <c r="N45" s="228" t="s">
        <v>38</v>
      </c>
      <c r="O45" s="323"/>
      <c r="P45" s="228" t="s">
        <v>61</v>
      </c>
      <c r="Q45" s="228"/>
      <c r="R45" s="228" t="s">
        <v>458</v>
      </c>
      <c r="S45" s="228"/>
      <c r="T45" s="226" t="s">
        <v>39</v>
      </c>
      <c r="U45" s="226"/>
      <c r="V45" s="323"/>
      <c r="W45" s="228" t="s">
        <v>38</v>
      </c>
      <c r="X45" s="323"/>
      <c r="Y45" s="228" t="s">
        <v>61</v>
      </c>
      <c r="Z45" s="228"/>
      <c r="AA45" s="53"/>
    </row>
    <row r="46" spans="2:27" ht="12" customHeight="1">
      <c r="B46" s="440"/>
      <c r="C46" s="441"/>
      <c r="D46" s="441"/>
      <c r="E46" s="463"/>
      <c r="F46" s="448"/>
      <c r="G46" s="449"/>
      <c r="H46" s="450"/>
      <c r="I46" s="41" t="s">
        <v>177</v>
      </c>
      <c r="J46" s="41"/>
      <c r="K46" s="41"/>
      <c r="L46" s="41"/>
      <c r="M46" s="41"/>
      <c r="N46" s="41"/>
      <c r="O46" s="41"/>
      <c r="P46" s="41"/>
      <c r="Q46" s="41"/>
      <c r="R46" s="41"/>
      <c r="S46" s="41"/>
      <c r="T46" s="41"/>
      <c r="U46" s="41"/>
      <c r="V46" s="41"/>
      <c r="W46" s="41"/>
      <c r="X46" s="41"/>
      <c r="Y46" s="41"/>
      <c r="Z46" s="41"/>
      <c r="AA46" s="42"/>
    </row>
    <row r="47" spans="2:27" ht="7.5" customHeight="1">
      <c r="B47" s="436" t="s">
        <v>178</v>
      </c>
      <c r="C47" s="437"/>
      <c r="D47" s="437"/>
      <c r="E47" s="461"/>
      <c r="F47" s="43"/>
      <c r="G47" s="11"/>
      <c r="H47" s="11"/>
      <c r="I47" s="11"/>
      <c r="J47" s="11"/>
      <c r="K47" s="11"/>
      <c r="L47" s="11"/>
      <c r="M47" s="11"/>
      <c r="N47" s="11"/>
      <c r="O47" s="11"/>
      <c r="P47" s="11"/>
      <c r="Q47" s="11"/>
      <c r="R47" s="11"/>
      <c r="S47" s="11"/>
      <c r="T47" s="11"/>
      <c r="U47" s="11"/>
      <c r="V47" s="11"/>
      <c r="W47" s="11"/>
      <c r="X47" s="11"/>
      <c r="Y47" s="11"/>
      <c r="Z47" s="11"/>
      <c r="AA47" s="2"/>
    </row>
    <row r="48" spans="2:27" ht="12.75" customHeight="1">
      <c r="B48" s="438"/>
      <c r="C48" s="439"/>
      <c r="D48" s="439"/>
      <c r="E48" s="462"/>
      <c r="F48" s="44"/>
      <c r="G48" s="33">
        <v>1</v>
      </c>
      <c r="H48" s="45" t="s">
        <v>567</v>
      </c>
      <c r="I48" s="30"/>
      <c r="J48" s="30"/>
      <c r="K48" s="30"/>
      <c r="L48" s="30"/>
      <c r="M48" s="30"/>
      <c r="N48" s="30"/>
      <c r="O48" s="30"/>
      <c r="P48" s="30"/>
      <c r="Q48" s="30"/>
      <c r="R48" s="30"/>
      <c r="S48" s="30"/>
      <c r="T48" s="30"/>
      <c r="U48" s="30"/>
      <c r="V48" s="30"/>
      <c r="W48" s="30"/>
      <c r="X48" s="30"/>
      <c r="Y48" s="30"/>
      <c r="Z48" s="30"/>
      <c r="AA48" s="4"/>
    </row>
    <row r="49" spans="2:27" ht="6" customHeight="1">
      <c r="B49" s="438"/>
      <c r="C49" s="439"/>
      <c r="D49" s="439"/>
      <c r="E49" s="462"/>
      <c r="F49" s="44"/>
      <c r="G49" s="45"/>
      <c r="H49" s="45"/>
      <c r="I49" s="30"/>
      <c r="J49" s="30"/>
      <c r="K49" s="30"/>
      <c r="L49" s="30"/>
      <c r="M49" s="30"/>
      <c r="N49" s="30"/>
      <c r="O49" s="30"/>
      <c r="P49" s="30"/>
      <c r="Q49" s="30"/>
      <c r="R49" s="30"/>
      <c r="S49" s="30"/>
      <c r="T49" s="30"/>
      <c r="U49" s="30"/>
      <c r="V49" s="30"/>
      <c r="W49" s="30"/>
      <c r="X49" s="30"/>
      <c r="Y49" s="30"/>
      <c r="Z49" s="30"/>
      <c r="AA49" s="4"/>
    </row>
    <row r="50" spans="2:27" ht="21" customHeight="1">
      <c r="B50" s="438"/>
      <c r="C50" s="439"/>
      <c r="D50" s="439"/>
      <c r="E50" s="462"/>
      <c r="F50" s="44"/>
      <c r="G50" s="33">
        <v>2</v>
      </c>
      <c r="H50" s="468" t="s">
        <v>186</v>
      </c>
      <c r="I50" s="468"/>
      <c r="J50" s="468"/>
      <c r="K50" s="468"/>
      <c r="L50" s="468"/>
      <c r="M50" s="3" t="s">
        <v>187</v>
      </c>
      <c r="N50" s="847" t="s">
        <v>223</v>
      </c>
      <c r="O50" s="847"/>
      <c r="P50" s="847"/>
      <c r="Q50" s="847"/>
      <c r="R50" s="847"/>
      <c r="S50" s="3" t="s">
        <v>188</v>
      </c>
      <c r="T50" s="468" t="s">
        <v>571</v>
      </c>
      <c r="U50" s="468"/>
      <c r="V50" s="468"/>
      <c r="W50" s="468"/>
      <c r="X50" s="468"/>
      <c r="Y50" s="468"/>
      <c r="Z50" s="468"/>
      <c r="AA50" s="470"/>
    </row>
    <row r="51" spans="2:27" ht="6" customHeight="1">
      <c r="B51" s="438"/>
      <c r="C51" s="439"/>
      <c r="D51" s="439"/>
      <c r="E51" s="462"/>
      <c r="F51" s="44"/>
      <c r="G51" s="30"/>
      <c r="H51" s="30"/>
      <c r="I51" s="30"/>
      <c r="J51" s="30"/>
      <c r="K51" s="30"/>
      <c r="L51" s="30"/>
      <c r="M51" s="30"/>
      <c r="N51" s="30"/>
      <c r="O51" s="30"/>
      <c r="P51" s="30"/>
      <c r="Q51" s="30"/>
      <c r="R51" s="30"/>
      <c r="S51" s="30"/>
      <c r="T51" s="30"/>
      <c r="U51" s="30"/>
      <c r="V51" s="30"/>
      <c r="W51" s="30"/>
      <c r="X51" s="30"/>
      <c r="Y51" s="30"/>
      <c r="Z51" s="30"/>
      <c r="AA51" s="4"/>
    </row>
    <row r="52" spans="2:27" ht="12" customHeight="1">
      <c r="B52" s="438"/>
      <c r="C52" s="439"/>
      <c r="D52" s="439"/>
      <c r="E52" s="462"/>
      <c r="F52" s="44"/>
      <c r="G52" s="45" t="s">
        <v>53</v>
      </c>
      <c r="H52" s="30"/>
      <c r="I52" s="30"/>
      <c r="J52" s="30"/>
      <c r="K52" s="30"/>
      <c r="L52" s="30"/>
      <c r="M52" s="30"/>
      <c r="N52" s="30"/>
      <c r="O52" s="30"/>
      <c r="P52" s="30"/>
      <c r="Q52" s="30"/>
      <c r="R52" s="30"/>
      <c r="S52" s="30"/>
      <c r="T52" s="30"/>
      <c r="U52" s="30"/>
      <c r="V52" s="30"/>
      <c r="W52" s="30"/>
      <c r="X52" s="30"/>
      <c r="Y52" s="30"/>
      <c r="Z52" s="30"/>
      <c r="AA52" s="4"/>
    </row>
    <row r="53" spans="2:27" ht="12.75" customHeight="1">
      <c r="B53" s="438"/>
      <c r="C53" s="439"/>
      <c r="D53" s="439"/>
      <c r="E53" s="462"/>
      <c r="F53" s="44"/>
      <c r="G53" s="364"/>
      <c r="H53" s="364"/>
      <c r="I53" s="364"/>
      <c r="J53" s="364"/>
      <c r="K53" s="364"/>
      <c r="L53" s="364"/>
      <c r="M53" s="364"/>
      <c r="N53" s="364"/>
      <c r="O53" s="364"/>
      <c r="P53" s="364"/>
      <c r="Q53" s="364"/>
      <c r="R53" s="364"/>
      <c r="S53" s="364"/>
      <c r="T53" s="364"/>
      <c r="U53" s="364"/>
      <c r="V53" s="364"/>
      <c r="W53" s="364"/>
      <c r="X53" s="364"/>
      <c r="Y53" s="364"/>
      <c r="Z53" s="364"/>
      <c r="AA53" s="365"/>
    </row>
    <row r="54" spans="2:27" ht="12.75" customHeight="1">
      <c r="B54" s="438"/>
      <c r="C54" s="439"/>
      <c r="D54" s="439"/>
      <c r="E54" s="462"/>
      <c r="F54" s="44"/>
      <c r="G54" s="364"/>
      <c r="H54" s="364"/>
      <c r="I54" s="364"/>
      <c r="J54" s="364"/>
      <c r="K54" s="364"/>
      <c r="L54" s="364"/>
      <c r="M54" s="364"/>
      <c r="N54" s="364"/>
      <c r="O54" s="364"/>
      <c r="P54" s="364"/>
      <c r="Q54" s="364"/>
      <c r="R54" s="364"/>
      <c r="S54" s="364"/>
      <c r="T54" s="364"/>
      <c r="U54" s="364"/>
      <c r="V54" s="364"/>
      <c r="W54" s="364"/>
      <c r="X54" s="364"/>
      <c r="Y54" s="364"/>
      <c r="Z54" s="364"/>
      <c r="AA54" s="365"/>
    </row>
    <row r="55" spans="2:27" ht="21" customHeight="1">
      <c r="B55" s="438"/>
      <c r="C55" s="439"/>
      <c r="D55" s="439"/>
      <c r="E55" s="462"/>
      <c r="F55" s="44"/>
      <c r="G55" s="3">
        <v>3</v>
      </c>
      <c r="H55" s="3" t="s">
        <v>187</v>
      </c>
      <c r="I55" s="847"/>
      <c r="J55" s="847"/>
      <c r="K55" s="847"/>
      <c r="L55" s="847"/>
      <c r="M55" s="847"/>
      <c r="N55" s="3" t="s">
        <v>188</v>
      </c>
      <c r="O55" s="468" t="s">
        <v>571</v>
      </c>
      <c r="P55" s="468"/>
      <c r="Q55" s="468"/>
      <c r="R55" s="468"/>
      <c r="S55" s="468"/>
      <c r="T55" s="468"/>
      <c r="U55" s="468"/>
      <c r="V55" s="468"/>
      <c r="W55" s="30"/>
      <c r="X55" s="30"/>
      <c r="Y55" s="30"/>
      <c r="Z55" s="30"/>
      <c r="AA55" s="4"/>
    </row>
    <row r="56" spans="2:27" ht="6" customHeight="1">
      <c r="B56" s="438"/>
      <c r="C56" s="439"/>
      <c r="D56" s="439"/>
      <c r="E56" s="462"/>
      <c r="F56" s="44"/>
      <c r="G56" s="30"/>
      <c r="H56" s="30"/>
      <c r="I56" s="30"/>
      <c r="J56" s="30"/>
      <c r="K56" s="30"/>
      <c r="L56" s="30"/>
      <c r="M56" s="30"/>
      <c r="N56" s="30"/>
      <c r="O56" s="30"/>
      <c r="P56" s="30"/>
      <c r="Q56" s="30"/>
      <c r="R56" s="30"/>
      <c r="S56" s="30"/>
      <c r="T56" s="30"/>
      <c r="U56" s="30"/>
      <c r="V56" s="30"/>
      <c r="W56" s="30"/>
      <c r="X56" s="30"/>
      <c r="Y56" s="30"/>
      <c r="Z56" s="30"/>
      <c r="AA56" s="4"/>
    </row>
    <row r="57" spans="2:27" ht="12" customHeight="1">
      <c r="B57" s="438"/>
      <c r="C57" s="439"/>
      <c r="D57" s="439"/>
      <c r="E57" s="462"/>
      <c r="F57" s="44"/>
      <c r="G57" s="45" t="s">
        <v>53</v>
      </c>
      <c r="H57" s="30"/>
      <c r="I57" s="30"/>
      <c r="J57" s="30"/>
      <c r="K57" s="30"/>
      <c r="L57" s="30"/>
      <c r="M57" s="30"/>
      <c r="N57" s="30"/>
      <c r="O57" s="30"/>
      <c r="P57" s="30"/>
      <c r="Q57" s="30"/>
      <c r="R57" s="30"/>
      <c r="S57" s="30"/>
      <c r="T57" s="30"/>
      <c r="U57" s="30"/>
      <c r="V57" s="30"/>
      <c r="W57" s="30"/>
      <c r="X57" s="30"/>
      <c r="Y57" s="30"/>
      <c r="Z57" s="30"/>
      <c r="AA57" s="4"/>
    </row>
    <row r="58" spans="2:27" ht="12.75" customHeight="1">
      <c r="B58" s="438"/>
      <c r="C58" s="439"/>
      <c r="D58" s="439"/>
      <c r="E58" s="462"/>
      <c r="F58" s="44"/>
      <c r="G58" s="431" t="s">
        <v>223</v>
      </c>
      <c r="H58" s="431"/>
      <c r="I58" s="431"/>
      <c r="J58" s="431"/>
      <c r="K58" s="431"/>
      <c r="L58" s="431"/>
      <c r="M58" s="431"/>
      <c r="N58" s="431"/>
      <c r="O58" s="431"/>
      <c r="P58" s="431"/>
      <c r="Q58" s="431"/>
      <c r="R58" s="431"/>
      <c r="S58" s="431"/>
      <c r="T58" s="431"/>
      <c r="U58" s="431"/>
      <c r="V58" s="431"/>
      <c r="W58" s="431"/>
      <c r="X58" s="431"/>
      <c r="Y58" s="431"/>
      <c r="Z58" s="431"/>
      <c r="AA58" s="432"/>
    </row>
    <row r="59" spans="2:27" ht="12.75" customHeight="1">
      <c r="B59" s="438"/>
      <c r="C59" s="439"/>
      <c r="D59" s="439"/>
      <c r="E59" s="462"/>
      <c r="F59" s="44"/>
      <c r="G59" s="431"/>
      <c r="H59" s="431"/>
      <c r="I59" s="431"/>
      <c r="J59" s="431"/>
      <c r="K59" s="431"/>
      <c r="L59" s="431"/>
      <c r="M59" s="431"/>
      <c r="N59" s="431"/>
      <c r="O59" s="431"/>
      <c r="P59" s="431"/>
      <c r="Q59" s="431"/>
      <c r="R59" s="431"/>
      <c r="S59" s="431"/>
      <c r="T59" s="431"/>
      <c r="U59" s="431"/>
      <c r="V59" s="431"/>
      <c r="W59" s="431"/>
      <c r="X59" s="431"/>
      <c r="Y59" s="431"/>
      <c r="Z59" s="431"/>
      <c r="AA59" s="432"/>
    </row>
    <row r="60" spans="2:27" ht="7.5" customHeight="1">
      <c r="B60" s="440"/>
      <c r="C60" s="441"/>
      <c r="D60" s="441"/>
      <c r="E60" s="463"/>
      <c r="F60" s="46"/>
      <c r="G60" s="12"/>
      <c r="H60" s="12"/>
      <c r="I60" s="12"/>
      <c r="J60" s="12"/>
      <c r="K60" s="12"/>
      <c r="L60" s="12"/>
      <c r="M60" s="12"/>
      <c r="N60" s="12"/>
      <c r="O60" s="12"/>
      <c r="P60" s="12"/>
      <c r="Q60" s="12"/>
      <c r="R60" s="12"/>
      <c r="S60" s="12"/>
      <c r="T60" s="12"/>
      <c r="U60" s="12"/>
      <c r="V60" s="12"/>
      <c r="W60" s="12"/>
      <c r="X60" s="12"/>
      <c r="Y60" s="12"/>
      <c r="Z60" s="12"/>
      <c r="AA60" s="5"/>
    </row>
    <row r="61" ht="11.25" customHeight="1">
      <c r="B61" s="21" t="s">
        <v>190</v>
      </c>
    </row>
    <row r="62" spans="2:27" ht="19.5" customHeight="1">
      <c r="B62" s="849" t="s">
        <v>191</v>
      </c>
      <c r="C62" s="849"/>
      <c r="D62" s="849"/>
      <c r="E62" s="849"/>
      <c r="F62" s="849"/>
      <c r="G62" s="849"/>
      <c r="H62" s="849"/>
      <c r="I62" s="849"/>
      <c r="J62" s="849"/>
      <c r="K62" s="849"/>
      <c r="L62" s="849"/>
      <c r="M62" s="849"/>
      <c r="N62" s="849"/>
      <c r="O62" s="849"/>
      <c r="P62" s="849"/>
      <c r="Q62" s="849"/>
      <c r="R62" s="849"/>
      <c r="S62" s="849"/>
      <c r="T62" s="849"/>
      <c r="U62" s="849"/>
      <c r="V62" s="849"/>
      <c r="W62" s="849"/>
      <c r="X62" s="849"/>
      <c r="Y62" s="849"/>
      <c r="Z62" s="849"/>
      <c r="AA62" s="849"/>
    </row>
  </sheetData>
  <sheetProtection/>
  <mergeCells count="38">
    <mergeCell ref="B5:E7"/>
    <mergeCell ref="F5:R7"/>
    <mergeCell ref="F45:H46"/>
    <mergeCell ref="F29:F33"/>
    <mergeCell ref="G29:AA33"/>
    <mergeCell ref="F24:F28"/>
    <mergeCell ref="G24:AA28"/>
    <mergeCell ref="B24:E33"/>
    <mergeCell ref="F44:H44"/>
    <mergeCell ref="B34:E43"/>
    <mergeCell ref="G58:AA59"/>
    <mergeCell ref="B62:AA62"/>
    <mergeCell ref="B21:E23"/>
    <mergeCell ref="F21:AA23"/>
    <mergeCell ref="B47:E60"/>
    <mergeCell ref="H50:L50"/>
    <mergeCell ref="B44:E46"/>
    <mergeCell ref="G53:AA54"/>
    <mergeCell ref="W5:AA7"/>
    <mergeCell ref="F9:AA9"/>
    <mergeCell ref="F10:AA13"/>
    <mergeCell ref="I55:M55"/>
    <mergeCell ref="O55:V55"/>
    <mergeCell ref="F14:AA14"/>
    <mergeCell ref="F16:AA20"/>
    <mergeCell ref="N50:R50"/>
    <mergeCell ref="T50:AA50"/>
    <mergeCell ref="F15:AA15"/>
    <mergeCell ref="AC39:AU43"/>
    <mergeCell ref="AC29:AU33"/>
    <mergeCell ref="AC11:AU12"/>
    <mergeCell ref="B3:AA3"/>
    <mergeCell ref="F34:F38"/>
    <mergeCell ref="G34:AA38"/>
    <mergeCell ref="F39:F43"/>
    <mergeCell ref="G39:AA43"/>
    <mergeCell ref="B9:E20"/>
    <mergeCell ref="S5:V7"/>
  </mergeCells>
  <hyperlinks>
    <hyperlink ref="AD1" location="目次!A1" display="目次に戻る"/>
  </hyperlinks>
  <printOptions/>
  <pageMargins left="0.787" right="0.787" top="0.984" bottom="0.984" header="0.512" footer="0.512"/>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tabColor indexed="11"/>
  </sheetPr>
  <dimension ref="B1:AU59"/>
  <sheetViews>
    <sheetView view="pageBreakPreview" zoomScaleSheetLayoutView="100" zoomScalePageLayoutView="0" workbookViewId="0" topLeftCell="A1">
      <pane ySplit="1" topLeftCell="A41" activePane="bottomLeft" state="frozen"/>
      <selection pane="topLeft" activeCell="AD1" sqref="AD1"/>
      <selection pane="bottomLeft" activeCell="E3" sqref="E3:AA5"/>
    </sheetView>
  </sheetViews>
  <sheetFormatPr defaultColWidth="9.00390625" defaultRowHeight="13.5"/>
  <cols>
    <col min="1" max="1" width="2.875" style="25" customWidth="1"/>
    <col min="2" max="27" width="3.125" style="25" customWidth="1"/>
    <col min="28" max="28" width="2.875" style="25" customWidth="1"/>
    <col min="29" max="35" width="3.125" style="25" customWidth="1"/>
    <col min="36" max="52" width="4.125" style="25" customWidth="1"/>
    <col min="53" max="16384" width="9.00390625" style="25" customWidth="1"/>
  </cols>
  <sheetData>
    <row r="1" spans="2:30" s="1" customFormat="1" ht="13.5">
      <c r="B1" s="8" t="s">
        <v>192</v>
      </c>
      <c r="AD1" s="299" t="s">
        <v>532</v>
      </c>
    </row>
    <row r="2" s="1" customFormat="1" ht="13.5">
      <c r="B2" s="8"/>
    </row>
    <row r="3" spans="2:27" s="1" customFormat="1" ht="12" customHeight="1">
      <c r="B3" s="442" t="s">
        <v>52</v>
      </c>
      <c r="C3" s="443"/>
      <c r="D3" s="444"/>
      <c r="E3" s="1368"/>
      <c r="F3" s="1369"/>
      <c r="G3" s="1369"/>
      <c r="H3" s="1369"/>
      <c r="I3" s="1369"/>
      <c r="J3" s="1369"/>
      <c r="K3" s="1369"/>
      <c r="L3" s="1369"/>
      <c r="M3" s="1369"/>
      <c r="N3" s="1369"/>
      <c r="O3" s="1369"/>
      <c r="P3" s="1369"/>
      <c r="Q3" s="1369"/>
      <c r="R3" s="1369"/>
      <c r="S3" s="1369"/>
      <c r="T3" s="1369"/>
      <c r="U3" s="1369"/>
      <c r="V3" s="1369"/>
      <c r="W3" s="1369"/>
      <c r="X3" s="1369"/>
      <c r="Y3" s="1369"/>
      <c r="Z3" s="1369"/>
      <c r="AA3" s="1370"/>
    </row>
    <row r="4" spans="2:27" s="1" customFormat="1" ht="12" customHeight="1">
      <c r="B4" s="445"/>
      <c r="C4" s="446"/>
      <c r="D4" s="447"/>
      <c r="E4" s="1371"/>
      <c r="F4" s="1372"/>
      <c r="G4" s="1372"/>
      <c r="H4" s="1372"/>
      <c r="I4" s="1372"/>
      <c r="J4" s="1372"/>
      <c r="K4" s="1372"/>
      <c r="L4" s="1372"/>
      <c r="M4" s="1372"/>
      <c r="N4" s="1372"/>
      <c r="O4" s="1372"/>
      <c r="P4" s="1372"/>
      <c r="Q4" s="1372"/>
      <c r="R4" s="1372"/>
      <c r="S4" s="1372"/>
      <c r="T4" s="1372"/>
      <c r="U4" s="1372"/>
      <c r="V4" s="1372"/>
      <c r="W4" s="1372"/>
      <c r="X4" s="1372"/>
      <c r="Y4" s="1372"/>
      <c r="Z4" s="1372"/>
      <c r="AA4" s="1373"/>
    </row>
    <row r="5" spans="2:27" s="1" customFormat="1" ht="12" customHeight="1">
      <c r="B5" s="448"/>
      <c r="C5" s="449"/>
      <c r="D5" s="450"/>
      <c r="E5" s="1374"/>
      <c r="F5" s="1375"/>
      <c r="G5" s="1375"/>
      <c r="H5" s="1375"/>
      <c r="I5" s="1375"/>
      <c r="J5" s="1375"/>
      <c r="K5" s="1375"/>
      <c r="L5" s="1375"/>
      <c r="M5" s="1375"/>
      <c r="N5" s="1375"/>
      <c r="O5" s="1375"/>
      <c r="P5" s="1375"/>
      <c r="Q5" s="1375"/>
      <c r="R5" s="1375"/>
      <c r="S5" s="1375"/>
      <c r="T5" s="1375"/>
      <c r="U5" s="1375"/>
      <c r="V5" s="1375"/>
      <c r="W5" s="1375"/>
      <c r="X5" s="1375"/>
      <c r="Y5" s="1375"/>
      <c r="Z5" s="1375"/>
      <c r="AA5" s="1376"/>
    </row>
    <row r="6" spans="2:27" ht="13.5" customHeight="1">
      <c r="B6" s="861" t="s">
        <v>467</v>
      </c>
      <c r="C6" s="870"/>
      <c r="D6" s="853" t="s">
        <v>351</v>
      </c>
      <c r="E6" s="873">
        <f>IF(2②!$F$6="","",2②!$F$6)</f>
      </c>
      <c r="F6" s="874"/>
      <c r="G6" s="874"/>
      <c r="H6" s="874"/>
      <c r="I6" s="874"/>
      <c r="J6" s="874"/>
      <c r="K6" s="874"/>
      <c r="L6" s="874"/>
      <c r="M6" s="874"/>
      <c r="N6" s="874"/>
      <c r="O6" s="874"/>
      <c r="P6" s="874"/>
      <c r="Q6" s="874"/>
      <c r="R6" s="874"/>
      <c r="S6" s="874"/>
      <c r="T6" s="874"/>
      <c r="U6" s="874"/>
      <c r="V6" s="874"/>
      <c r="W6" s="874"/>
      <c r="X6" s="874"/>
      <c r="Y6" s="874"/>
      <c r="Z6" s="874"/>
      <c r="AA6" s="875"/>
    </row>
    <row r="7" spans="2:27" s="1" customFormat="1" ht="12" customHeight="1">
      <c r="B7" s="871"/>
      <c r="C7" s="872"/>
      <c r="D7" s="854"/>
      <c r="E7" s="876"/>
      <c r="F7" s="877"/>
      <c r="G7" s="877"/>
      <c r="H7" s="877"/>
      <c r="I7" s="877"/>
      <c r="J7" s="877"/>
      <c r="K7" s="877"/>
      <c r="L7" s="877"/>
      <c r="M7" s="877"/>
      <c r="N7" s="877"/>
      <c r="O7" s="877"/>
      <c r="P7" s="877"/>
      <c r="Q7" s="877"/>
      <c r="R7" s="877"/>
      <c r="S7" s="877"/>
      <c r="T7" s="877"/>
      <c r="U7" s="877"/>
      <c r="V7" s="877"/>
      <c r="W7" s="877"/>
      <c r="X7" s="877"/>
      <c r="Y7" s="877"/>
      <c r="Z7" s="877"/>
      <c r="AA7" s="878"/>
    </row>
    <row r="8" spans="2:27" s="1" customFormat="1" ht="12" customHeight="1">
      <c r="B8" s="871"/>
      <c r="C8" s="872"/>
      <c r="D8" s="854"/>
      <c r="E8" s="876"/>
      <c r="F8" s="877"/>
      <c r="G8" s="877"/>
      <c r="H8" s="877"/>
      <c r="I8" s="877"/>
      <c r="J8" s="877"/>
      <c r="K8" s="877"/>
      <c r="L8" s="877"/>
      <c r="M8" s="877"/>
      <c r="N8" s="877"/>
      <c r="O8" s="877"/>
      <c r="P8" s="877"/>
      <c r="Q8" s="877"/>
      <c r="R8" s="877"/>
      <c r="S8" s="877"/>
      <c r="T8" s="877"/>
      <c r="U8" s="877"/>
      <c r="V8" s="877"/>
      <c r="W8" s="877"/>
      <c r="X8" s="877"/>
      <c r="Y8" s="877"/>
      <c r="Z8" s="877"/>
      <c r="AA8" s="878"/>
    </row>
    <row r="9" spans="2:27" s="1" customFormat="1" ht="12" customHeight="1">
      <c r="B9" s="871"/>
      <c r="C9" s="872"/>
      <c r="D9" s="854"/>
      <c r="E9" s="876"/>
      <c r="F9" s="877"/>
      <c r="G9" s="877"/>
      <c r="H9" s="877"/>
      <c r="I9" s="877"/>
      <c r="J9" s="877"/>
      <c r="K9" s="877"/>
      <c r="L9" s="877"/>
      <c r="M9" s="877"/>
      <c r="N9" s="877"/>
      <c r="O9" s="877"/>
      <c r="P9" s="877"/>
      <c r="Q9" s="877"/>
      <c r="R9" s="877"/>
      <c r="S9" s="877"/>
      <c r="T9" s="877"/>
      <c r="U9" s="877"/>
      <c r="V9" s="877"/>
      <c r="W9" s="877"/>
      <c r="X9" s="877"/>
      <c r="Y9" s="877"/>
      <c r="Z9" s="877"/>
      <c r="AA9" s="878"/>
    </row>
    <row r="10" spans="2:27" s="1" customFormat="1" ht="12" customHeight="1">
      <c r="B10" s="871"/>
      <c r="C10" s="872"/>
      <c r="D10" s="854"/>
      <c r="E10" s="876"/>
      <c r="F10" s="877"/>
      <c r="G10" s="877"/>
      <c r="H10" s="877"/>
      <c r="I10" s="877"/>
      <c r="J10" s="877"/>
      <c r="K10" s="877"/>
      <c r="L10" s="877"/>
      <c r="M10" s="877"/>
      <c r="N10" s="877"/>
      <c r="O10" s="877"/>
      <c r="P10" s="877"/>
      <c r="Q10" s="877"/>
      <c r="R10" s="877"/>
      <c r="S10" s="877"/>
      <c r="T10" s="877"/>
      <c r="U10" s="877"/>
      <c r="V10" s="877"/>
      <c r="W10" s="877"/>
      <c r="X10" s="877"/>
      <c r="Y10" s="877"/>
      <c r="Z10" s="877"/>
      <c r="AA10" s="878"/>
    </row>
    <row r="11" spans="2:29" s="1" customFormat="1" ht="12" customHeight="1">
      <c r="B11" s="871"/>
      <c r="C11" s="872"/>
      <c r="D11" s="854"/>
      <c r="E11" s="876"/>
      <c r="F11" s="877"/>
      <c r="G11" s="877"/>
      <c r="H11" s="877"/>
      <c r="I11" s="877"/>
      <c r="J11" s="877"/>
      <c r="K11" s="877"/>
      <c r="L11" s="877"/>
      <c r="M11" s="877"/>
      <c r="N11" s="877"/>
      <c r="O11" s="877"/>
      <c r="P11" s="877"/>
      <c r="Q11" s="877"/>
      <c r="R11" s="877"/>
      <c r="S11" s="877"/>
      <c r="T11" s="877"/>
      <c r="U11" s="877"/>
      <c r="V11" s="877"/>
      <c r="W11" s="877"/>
      <c r="X11" s="877"/>
      <c r="Y11" s="877"/>
      <c r="Z11" s="877"/>
      <c r="AA11" s="878"/>
      <c r="AC11" s="1" t="s">
        <v>424</v>
      </c>
    </row>
    <row r="12" spans="2:27" s="1" customFormat="1" ht="12" customHeight="1">
      <c r="B12" s="871"/>
      <c r="C12" s="872"/>
      <c r="D12" s="854"/>
      <c r="E12" s="876"/>
      <c r="F12" s="877"/>
      <c r="G12" s="877"/>
      <c r="H12" s="877"/>
      <c r="I12" s="877"/>
      <c r="J12" s="877"/>
      <c r="K12" s="877"/>
      <c r="L12" s="877"/>
      <c r="M12" s="877"/>
      <c r="N12" s="877"/>
      <c r="O12" s="877"/>
      <c r="P12" s="877"/>
      <c r="Q12" s="877"/>
      <c r="R12" s="877"/>
      <c r="S12" s="877"/>
      <c r="T12" s="877"/>
      <c r="U12" s="877"/>
      <c r="V12" s="877"/>
      <c r="W12" s="877"/>
      <c r="X12" s="877"/>
      <c r="Y12" s="877"/>
      <c r="Z12" s="877"/>
      <c r="AA12" s="878"/>
    </row>
    <row r="13" spans="2:27" s="1" customFormat="1" ht="12" customHeight="1">
      <c r="B13" s="871"/>
      <c r="C13" s="872"/>
      <c r="D13" s="854"/>
      <c r="E13" s="876"/>
      <c r="F13" s="877"/>
      <c r="G13" s="877"/>
      <c r="H13" s="877"/>
      <c r="I13" s="877"/>
      <c r="J13" s="877"/>
      <c r="K13" s="877"/>
      <c r="L13" s="877"/>
      <c r="M13" s="877"/>
      <c r="N13" s="877"/>
      <c r="O13" s="877"/>
      <c r="P13" s="877"/>
      <c r="Q13" s="877"/>
      <c r="R13" s="877"/>
      <c r="S13" s="877"/>
      <c r="T13" s="877"/>
      <c r="U13" s="877"/>
      <c r="V13" s="877"/>
      <c r="W13" s="877"/>
      <c r="X13" s="877"/>
      <c r="Y13" s="877"/>
      <c r="Z13" s="877"/>
      <c r="AA13" s="878"/>
    </row>
    <row r="14" spans="2:27" s="1" customFormat="1" ht="12" customHeight="1">
      <c r="B14" s="871"/>
      <c r="C14" s="872"/>
      <c r="D14" s="854"/>
      <c r="E14" s="876"/>
      <c r="F14" s="877"/>
      <c r="G14" s="877"/>
      <c r="H14" s="877"/>
      <c r="I14" s="877"/>
      <c r="J14" s="877"/>
      <c r="K14" s="877"/>
      <c r="L14" s="877"/>
      <c r="M14" s="877"/>
      <c r="N14" s="877"/>
      <c r="O14" s="877"/>
      <c r="P14" s="877"/>
      <c r="Q14" s="877"/>
      <c r="R14" s="877"/>
      <c r="S14" s="877"/>
      <c r="T14" s="877"/>
      <c r="U14" s="877"/>
      <c r="V14" s="877"/>
      <c r="W14" s="877"/>
      <c r="X14" s="877"/>
      <c r="Y14" s="877"/>
      <c r="Z14" s="877"/>
      <c r="AA14" s="878"/>
    </row>
    <row r="15" spans="2:27" s="1" customFormat="1" ht="12" customHeight="1">
      <c r="B15" s="871"/>
      <c r="C15" s="872"/>
      <c r="D15" s="854"/>
      <c r="E15" s="876"/>
      <c r="F15" s="877"/>
      <c r="G15" s="877"/>
      <c r="H15" s="877"/>
      <c r="I15" s="877"/>
      <c r="J15" s="877"/>
      <c r="K15" s="877"/>
      <c r="L15" s="877"/>
      <c r="M15" s="877"/>
      <c r="N15" s="877"/>
      <c r="O15" s="877"/>
      <c r="P15" s="877"/>
      <c r="Q15" s="877"/>
      <c r="R15" s="877"/>
      <c r="S15" s="877"/>
      <c r="T15" s="877"/>
      <c r="U15" s="877"/>
      <c r="V15" s="877"/>
      <c r="W15" s="877"/>
      <c r="X15" s="877"/>
      <c r="Y15" s="877"/>
      <c r="Z15" s="877"/>
      <c r="AA15" s="878"/>
    </row>
    <row r="16" spans="2:27" s="1" customFormat="1" ht="12" customHeight="1">
      <c r="B16" s="871"/>
      <c r="C16" s="872"/>
      <c r="D16" s="854"/>
      <c r="E16" s="876"/>
      <c r="F16" s="877"/>
      <c r="G16" s="877"/>
      <c r="H16" s="877"/>
      <c r="I16" s="877"/>
      <c r="J16" s="877"/>
      <c r="K16" s="877"/>
      <c r="L16" s="877"/>
      <c r="M16" s="877"/>
      <c r="N16" s="877"/>
      <c r="O16" s="877"/>
      <c r="P16" s="877"/>
      <c r="Q16" s="877"/>
      <c r="R16" s="877"/>
      <c r="S16" s="877"/>
      <c r="T16" s="877"/>
      <c r="U16" s="877"/>
      <c r="V16" s="877"/>
      <c r="W16" s="877"/>
      <c r="X16" s="877"/>
      <c r="Y16" s="877"/>
      <c r="Z16" s="877"/>
      <c r="AA16" s="878"/>
    </row>
    <row r="17" spans="2:27" s="1" customFormat="1" ht="12" customHeight="1">
      <c r="B17" s="871"/>
      <c r="C17" s="872"/>
      <c r="D17" s="854"/>
      <c r="E17" s="876"/>
      <c r="F17" s="877"/>
      <c r="G17" s="877"/>
      <c r="H17" s="877"/>
      <c r="I17" s="877"/>
      <c r="J17" s="877"/>
      <c r="K17" s="877"/>
      <c r="L17" s="877"/>
      <c r="M17" s="877"/>
      <c r="N17" s="877"/>
      <c r="O17" s="877"/>
      <c r="P17" s="877"/>
      <c r="Q17" s="877"/>
      <c r="R17" s="877"/>
      <c r="S17" s="877"/>
      <c r="T17" s="877"/>
      <c r="U17" s="877"/>
      <c r="V17" s="877"/>
      <c r="W17" s="877"/>
      <c r="X17" s="877"/>
      <c r="Y17" s="877"/>
      <c r="Z17" s="877"/>
      <c r="AA17" s="878"/>
    </row>
    <row r="18" spans="2:27" s="1" customFormat="1" ht="12" customHeight="1">
      <c r="B18" s="871"/>
      <c r="C18" s="872"/>
      <c r="D18" s="854"/>
      <c r="E18" s="876"/>
      <c r="F18" s="877"/>
      <c r="G18" s="877"/>
      <c r="H18" s="877"/>
      <c r="I18" s="877"/>
      <c r="J18" s="877"/>
      <c r="K18" s="877"/>
      <c r="L18" s="877"/>
      <c r="M18" s="877"/>
      <c r="N18" s="877"/>
      <c r="O18" s="877"/>
      <c r="P18" s="877"/>
      <c r="Q18" s="877"/>
      <c r="R18" s="877"/>
      <c r="S18" s="877"/>
      <c r="T18" s="877"/>
      <c r="U18" s="877"/>
      <c r="V18" s="877"/>
      <c r="W18" s="877"/>
      <c r="X18" s="877"/>
      <c r="Y18" s="877"/>
      <c r="Z18" s="877"/>
      <c r="AA18" s="878"/>
    </row>
    <row r="19" spans="2:27" s="1" customFormat="1" ht="12" customHeight="1">
      <c r="B19" s="871"/>
      <c r="C19" s="872"/>
      <c r="D19" s="854"/>
      <c r="E19" s="876"/>
      <c r="F19" s="877"/>
      <c r="G19" s="877"/>
      <c r="H19" s="877"/>
      <c r="I19" s="877"/>
      <c r="J19" s="877"/>
      <c r="K19" s="877"/>
      <c r="L19" s="877"/>
      <c r="M19" s="877"/>
      <c r="N19" s="877"/>
      <c r="O19" s="877"/>
      <c r="P19" s="877"/>
      <c r="Q19" s="877"/>
      <c r="R19" s="877"/>
      <c r="S19" s="877"/>
      <c r="T19" s="877"/>
      <c r="U19" s="877"/>
      <c r="V19" s="877"/>
      <c r="W19" s="877"/>
      <c r="X19" s="877"/>
      <c r="Y19" s="877"/>
      <c r="Z19" s="877"/>
      <c r="AA19" s="878"/>
    </row>
    <row r="20" spans="2:27" s="1" customFormat="1" ht="12" customHeight="1">
      <c r="B20" s="871"/>
      <c r="C20" s="872"/>
      <c r="D20" s="854"/>
      <c r="E20" s="876"/>
      <c r="F20" s="877"/>
      <c r="G20" s="877"/>
      <c r="H20" s="877"/>
      <c r="I20" s="877"/>
      <c r="J20" s="877"/>
      <c r="K20" s="877"/>
      <c r="L20" s="877"/>
      <c r="M20" s="877"/>
      <c r="N20" s="877"/>
      <c r="O20" s="877"/>
      <c r="P20" s="877"/>
      <c r="Q20" s="877"/>
      <c r="R20" s="877"/>
      <c r="S20" s="877"/>
      <c r="T20" s="877"/>
      <c r="U20" s="877"/>
      <c r="V20" s="877"/>
      <c r="W20" s="877"/>
      <c r="X20" s="877"/>
      <c r="Y20" s="877"/>
      <c r="Z20" s="877"/>
      <c r="AA20" s="878"/>
    </row>
    <row r="21" spans="2:27" s="1" customFormat="1" ht="12" customHeight="1">
      <c r="B21" s="871"/>
      <c r="C21" s="872"/>
      <c r="D21" s="854"/>
      <c r="E21" s="876"/>
      <c r="F21" s="877"/>
      <c r="G21" s="877"/>
      <c r="H21" s="877"/>
      <c r="I21" s="877"/>
      <c r="J21" s="877"/>
      <c r="K21" s="877"/>
      <c r="L21" s="877"/>
      <c r="M21" s="877"/>
      <c r="N21" s="877"/>
      <c r="O21" s="877"/>
      <c r="P21" s="877"/>
      <c r="Q21" s="877"/>
      <c r="R21" s="877"/>
      <c r="S21" s="877"/>
      <c r="T21" s="877"/>
      <c r="U21" s="877"/>
      <c r="V21" s="877"/>
      <c r="W21" s="877"/>
      <c r="X21" s="877"/>
      <c r="Y21" s="877"/>
      <c r="Z21" s="877"/>
      <c r="AA21" s="878"/>
    </row>
    <row r="22" spans="2:27" s="1" customFormat="1" ht="12" customHeight="1">
      <c r="B22" s="871"/>
      <c r="C22" s="872"/>
      <c r="D22" s="854"/>
      <c r="E22" s="876"/>
      <c r="F22" s="877"/>
      <c r="G22" s="877"/>
      <c r="H22" s="877"/>
      <c r="I22" s="877"/>
      <c r="J22" s="877"/>
      <c r="K22" s="877"/>
      <c r="L22" s="877"/>
      <c r="M22" s="877"/>
      <c r="N22" s="877"/>
      <c r="O22" s="877"/>
      <c r="P22" s="877"/>
      <c r="Q22" s="877"/>
      <c r="R22" s="877"/>
      <c r="S22" s="877"/>
      <c r="T22" s="877"/>
      <c r="U22" s="877"/>
      <c r="V22" s="877"/>
      <c r="W22" s="877"/>
      <c r="X22" s="877"/>
      <c r="Y22" s="877"/>
      <c r="Z22" s="877"/>
      <c r="AA22" s="878"/>
    </row>
    <row r="23" spans="2:27" s="1" customFormat="1" ht="12" customHeight="1">
      <c r="B23" s="871"/>
      <c r="C23" s="872"/>
      <c r="D23" s="854"/>
      <c r="E23" s="876"/>
      <c r="F23" s="877"/>
      <c r="G23" s="877"/>
      <c r="H23" s="877"/>
      <c r="I23" s="877"/>
      <c r="J23" s="877"/>
      <c r="K23" s="877"/>
      <c r="L23" s="877"/>
      <c r="M23" s="877"/>
      <c r="N23" s="877"/>
      <c r="O23" s="877"/>
      <c r="P23" s="877"/>
      <c r="Q23" s="877"/>
      <c r="R23" s="877"/>
      <c r="S23" s="877"/>
      <c r="T23" s="877"/>
      <c r="U23" s="877"/>
      <c r="V23" s="877"/>
      <c r="W23" s="877"/>
      <c r="X23" s="877"/>
      <c r="Y23" s="877"/>
      <c r="Z23" s="877"/>
      <c r="AA23" s="878"/>
    </row>
    <row r="24" spans="2:27" ht="13.5" customHeight="1">
      <c r="B24" s="871"/>
      <c r="C24" s="872"/>
      <c r="D24" s="879" t="s">
        <v>171</v>
      </c>
      <c r="E24" s="1156"/>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8"/>
    </row>
    <row r="25" spans="2:27" ht="13.5" customHeight="1">
      <c r="B25" s="871"/>
      <c r="C25" s="872"/>
      <c r="D25" s="880"/>
      <c r="E25" s="1159"/>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1"/>
    </row>
    <row r="26" spans="2:27" ht="13.5" customHeight="1">
      <c r="B26" s="871"/>
      <c r="C26" s="872"/>
      <c r="D26" s="880"/>
      <c r="E26" s="1159"/>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1"/>
    </row>
    <row r="27" spans="2:27" ht="13.5" customHeight="1">
      <c r="B27" s="871"/>
      <c r="C27" s="872"/>
      <c r="D27" s="880"/>
      <c r="E27" s="1159"/>
      <c r="F27" s="1160"/>
      <c r="G27" s="1160"/>
      <c r="H27" s="1160"/>
      <c r="I27" s="1160"/>
      <c r="J27" s="1160"/>
      <c r="K27" s="1160"/>
      <c r="L27" s="1160"/>
      <c r="M27" s="1160"/>
      <c r="N27" s="1160"/>
      <c r="O27" s="1160"/>
      <c r="P27" s="1160"/>
      <c r="Q27" s="1160"/>
      <c r="R27" s="1160"/>
      <c r="S27" s="1160"/>
      <c r="T27" s="1160"/>
      <c r="U27" s="1160"/>
      <c r="V27" s="1160"/>
      <c r="W27" s="1160"/>
      <c r="X27" s="1160"/>
      <c r="Y27" s="1160"/>
      <c r="Z27" s="1160"/>
      <c r="AA27" s="1161"/>
    </row>
    <row r="28" spans="2:27" ht="13.5" customHeight="1">
      <c r="B28" s="871"/>
      <c r="C28" s="872"/>
      <c r="D28" s="880"/>
      <c r="E28" s="1159"/>
      <c r="F28" s="1160"/>
      <c r="G28" s="1160"/>
      <c r="H28" s="1160"/>
      <c r="I28" s="1160"/>
      <c r="J28" s="1160"/>
      <c r="K28" s="1160"/>
      <c r="L28" s="1160"/>
      <c r="M28" s="1160"/>
      <c r="N28" s="1160"/>
      <c r="O28" s="1160"/>
      <c r="P28" s="1160"/>
      <c r="Q28" s="1160"/>
      <c r="R28" s="1160"/>
      <c r="S28" s="1160"/>
      <c r="T28" s="1160"/>
      <c r="U28" s="1160"/>
      <c r="V28" s="1160"/>
      <c r="W28" s="1160"/>
      <c r="X28" s="1160"/>
      <c r="Y28" s="1160"/>
      <c r="Z28" s="1160"/>
      <c r="AA28" s="1161"/>
    </row>
    <row r="29" spans="2:27" ht="13.5" customHeight="1">
      <c r="B29" s="871"/>
      <c r="C29" s="872"/>
      <c r="D29" s="880"/>
      <c r="E29" s="1159"/>
      <c r="F29" s="1160"/>
      <c r="G29" s="1160"/>
      <c r="H29" s="1160"/>
      <c r="I29" s="1160"/>
      <c r="J29" s="1160"/>
      <c r="K29" s="1160"/>
      <c r="L29" s="1160"/>
      <c r="M29" s="1160"/>
      <c r="N29" s="1160"/>
      <c r="O29" s="1160"/>
      <c r="P29" s="1160"/>
      <c r="Q29" s="1160"/>
      <c r="R29" s="1160"/>
      <c r="S29" s="1160"/>
      <c r="T29" s="1160"/>
      <c r="U29" s="1160"/>
      <c r="V29" s="1160"/>
      <c r="W29" s="1160"/>
      <c r="X29" s="1160"/>
      <c r="Y29" s="1160"/>
      <c r="Z29" s="1160"/>
      <c r="AA29" s="1161"/>
    </row>
    <row r="30" spans="2:27" ht="13.5" customHeight="1">
      <c r="B30" s="871"/>
      <c r="C30" s="872"/>
      <c r="D30" s="880"/>
      <c r="E30" s="1159"/>
      <c r="F30" s="1160"/>
      <c r="G30" s="1160"/>
      <c r="H30" s="1160"/>
      <c r="I30" s="1160"/>
      <c r="J30" s="1160"/>
      <c r="K30" s="1160"/>
      <c r="L30" s="1160"/>
      <c r="M30" s="1160"/>
      <c r="N30" s="1160"/>
      <c r="O30" s="1160"/>
      <c r="P30" s="1160"/>
      <c r="Q30" s="1160"/>
      <c r="R30" s="1160"/>
      <c r="S30" s="1160"/>
      <c r="T30" s="1160"/>
      <c r="U30" s="1160"/>
      <c r="V30" s="1160"/>
      <c r="W30" s="1160"/>
      <c r="X30" s="1160"/>
      <c r="Y30" s="1160"/>
      <c r="Z30" s="1160"/>
      <c r="AA30" s="1161"/>
    </row>
    <row r="31" spans="2:47" ht="13.5" customHeight="1">
      <c r="B31" s="871"/>
      <c r="C31" s="872"/>
      <c r="D31" s="880"/>
      <c r="E31" s="1159"/>
      <c r="F31" s="1160"/>
      <c r="G31" s="1160"/>
      <c r="H31" s="1160"/>
      <c r="I31" s="1160"/>
      <c r="J31" s="1160"/>
      <c r="K31" s="1160"/>
      <c r="L31" s="1160"/>
      <c r="M31" s="1160"/>
      <c r="N31" s="1160"/>
      <c r="O31" s="1160"/>
      <c r="P31" s="1160"/>
      <c r="Q31" s="1160"/>
      <c r="R31" s="1160"/>
      <c r="S31" s="1160"/>
      <c r="T31" s="1160"/>
      <c r="U31" s="1160"/>
      <c r="V31" s="1160"/>
      <c r="W31" s="1160"/>
      <c r="X31" s="1160"/>
      <c r="Y31" s="1160"/>
      <c r="Z31" s="1160"/>
      <c r="AA31" s="1161"/>
      <c r="AC31" s="850" t="s">
        <v>425</v>
      </c>
      <c r="AD31" s="850"/>
      <c r="AE31" s="850"/>
      <c r="AF31" s="850"/>
      <c r="AG31" s="850"/>
      <c r="AH31" s="850"/>
      <c r="AI31" s="850"/>
      <c r="AJ31" s="850"/>
      <c r="AK31" s="850"/>
      <c r="AL31" s="850"/>
      <c r="AM31" s="850"/>
      <c r="AN31" s="850"/>
      <c r="AO31" s="850"/>
      <c r="AP31" s="850"/>
      <c r="AQ31" s="850"/>
      <c r="AR31" s="850"/>
      <c r="AS31" s="850"/>
      <c r="AT31" s="850"/>
      <c r="AU31" s="850"/>
    </row>
    <row r="32" spans="2:47" ht="13.5" customHeight="1">
      <c r="B32" s="871"/>
      <c r="C32" s="872"/>
      <c r="D32" s="880"/>
      <c r="E32" s="1159"/>
      <c r="F32" s="1160"/>
      <c r="G32" s="1160"/>
      <c r="H32" s="1160"/>
      <c r="I32" s="1160"/>
      <c r="J32" s="1160"/>
      <c r="K32" s="1160"/>
      <c r="L32" s="1160"/>
      <c r="M32" s="1160"/>
      <c r="N32" s="1160"/>
      <c r="O32" s="1160"/>
      <c r="P32" s="1160"/>
      <c r="Q32" s="1160"/>
      <c r="R32" s="1160"/>
      <c r="S32" s="1160"/>
      <c r="T32" s="1160"/>
      <c r="U32" s="1160"/>
      <c r="V32" s="1160"/>
      <c r="W32" s="1160"/>
      <c r="X32" s="1160"/>
      <c r="Y32" s="1160"/>
      <c r="Z32" s="1160"/>
      <c r="AA32" s="1161"/>
      <c r="AC32" s="850"/>
      <c r="AD32" s="850"/>
      <c r="AE32" s="850"/>
      <c r="AF32" s="850"/>
      <c r="AG32" s="850"/>
      <c r="AH32" s="850"/>
      <c r="AI32" s="850"/>
      <c r="AJ32" s="850"/>
      <c r="AK32" s="850"/>
      <c r="AL32" s="850"/>
      <c r="AM32" s="850"/>
      <c r="AN32" s="850"/>
      <c r="AO32" s="850"/>
      <c r="AP32" s="850"/>
      <c r="AQ32" s="850"/>
      <c r="AR32" s="850"/>
      <c r="AS32" s="850"/>
      <c r="AT32" s="850"/>
      <c r="AU32" s="850"/>
    </row>
    <row r="33" spans="2:27" ht="13.5" customHeight="1">
      <c r="B33" s="871"/>
      <c r="C33" s="872"/>
      <c r="D33" s="880"/>
      <c r="E33" s="1159"/>
      <c r="F33" s="1160"/>
      <c r="G33" s="1160"/>
      <c r="H33" s="1160"/>
      <c r="I33" s="1160"/>
      <c r="J33" s="1160"/>
      <c r="K33" s="1160"/>
      <c r="L33" s="1160"/>
      <c r="M33" s="1160"/>
      <c r="N33" s="1160"/>
      <c r="O33" s="1160"/>
      <c r="P33" s="1160"/>
      <c r="Q33" s="1160"/>
      <c r="R33" s="1160"/>
      <c r="S33" s="1160"/>
      <c r="T33" s="1160"/>
      <c r="U33" s="1160"/>
      <c r="V33" s="1160"/>
      <c r="W33" s="1160"/>
      <c r="X33" s="1160"/>
      <c r="Y33" s="1160"/>
      <c r="Z33" s="1160"/>
      <c r="AA33" s="1161"/>
    </row>
    <row r="34" spans="2:27" ht="13.5" customHeight="1">
      <c r="B34" s="871"/>
      <c r="C34" s="872"/>
      <c r="D34" s="880"/>
      <c r="E34" s="1159"/>
      <c r="F34" s="1160"/>
      <c r="G34" s="1160"/>
      <c r="H34" s="1160"/>
      <c r="I34" s="1160"/>
      <c r="J34" s="1160"/>
      <c r="K34" s="1160"/>
      <c r="L34" s="1160"/>
      <c r="M34" s="1160"/>
      <c r="N34" s="1160"/>
      <c r="O34" s="1160"/>
      <c r="P34" s="1160"/>
      <c r="Q34" s="1160"/>
      <c r="R34" s="1160"/>
      <c r="S34" s="1160"/>
      <c r="T34" s="1160"/>
      <c r="U34" s="1160"/>
      <c r="V34" s="1160"/>
      <c r="W34" s="1160"/>
      <c r="X34" s="1160"/>
      <c r="Y34" s="1160"/>
      <c r="Z34" s="1160"/>
      <c r="AA34" s="1161"/>
    </row>
    <row r="35" spans="2:27" ht="13.5" customHeight="1">
      <c r="B35" s="871"/>
      <c r="C35" s="872"/>
      <c r="D35" s="880"/>
      <c r="E35" s="1159"/>
      <c r="F35" s="1160"/>
      <c r="G35" s="1160"/>
      <c r="H35" s="1160"/>
      <c r="I35" s="1160"/>
      <c r="J35" s="1160"/>
      <c r="K35" s="1160"/>
      <c r="L35" s="1160"/>
      <c r="M35" s="1160"/>
      <c r="N35" s="1160"/>
      <c r="O35" s="1160"/>
      <c r="P35" s="1160"/>
      <c r="Q35" s="1160"/>
      <c r="R35" s="1160"/>
      <c r="S35" s="1160"/>
      <c r="T35" s="1160"/>
      <c r="U35" s="1160"/>
      <c r="V35" s="1160"/>
      <c r="W35" s="1160"/>
      <c r="X35" s="1160"/>
      <c r="Y35" s="1160"/>
      <c r="Z35" s="1160"/>
      <c r="AA35" s="1161"/>
    </row>
    <row r="36" spans="2:27" ht="13.5" customHeight="1">
      <c r="B36" s="871"/>
      <c r="C36" s="872"/>
      <c r="D36" s="880"/>
      <c r="E36" s="1159"/>
      <c r="F36" s="1160"/>
      <c r="G36" s="1160"/>
      <c r="H36" s="1160"/>
      <c r="I36" s="1160"/>
      <c r="J36" s="1160"/>
      <c r="K36" s="1160"/>
      <c r="L36" s="1160"/>
      <c r="M36" s="1160"/>
      <c r="N36" s="1160"/>
      <c r="O36" s="1160"/>
      <c r="P36" s="1160"/>
      <c r="Q36" s="1160"/>
      <c r="R36" s="1160"/>
      <c r="S36" s="1160"/>
      <c r="T36" s="1160"/>
      <c r="U36" s="1160"/>
      <c r="V36" s="1160"/>
      <c r="W36" s="1160"/>
      <c r="X36" s="1160"/>
      <c r="Y36" s="1160"/>
      <c r="Z36" s="1160"/>
      <c r="AA36" s="1161"/>
    </row>
    <row r="37" spans="2:27" ht="13.5" customHeight="1">
      <c r="B37" s="871"/>
      <c r="C37" s="872"/>
      <c r="D37" s="880"/>
      <c r="E37" s="1159"/>
      <c r="F37" s="1160"/>
      <c r="G37" s="1160"/>
      <c r="H37" s="1160"/>
      <c r="I37" s="1160"/>
      <c r="J37" s="1160"/>
      <c r="K37" s="1160"/>
      <c r="L37" s="1160"/>
      <c r="M37" s="1160"/>
      <c r="N37" s="1160"/>
      <c r="O37" s="1160"/>
      <c r="P37" s="1160"/>
      <c r="Q37" s="1160"/>
      <c r="R37" s="1160"/>
      <c r="S37" s="1160"/>
      <c r="T37" s="1160"/>
      <c r="U37" s="1160"/>
      <c r="V37" s="1160"/>
      <c r="W37" s="1160"/>
      <c r="X37" s="1160"/>
      <c r="Y37" s="1160"/>
      <c r="Z37" s="1160"/>
      <c r="AA37" s="1161"/>
    </row>
    <row r="38" spans="2:27" ht="13.5" customHeight="1">
      <c r="B38" s="871"/>
      <c r="C38" s="872"/>
      <c r="D38" s="880"/>
      <c r="E38" s="1159"/>
      <c r="F38" s="1160"/>
      <c r="G38" s="1160"/>
      <c r="H38" s="1160"/>
      <c r="I38" s="1160"/>
      <c r="J38" s="1160"/>
      <c r="K38" s="1160"/>
      <c r="L38" s="1160"/>
      <c r="M38" s="1160"/>
      <c r="N38" s="1160"/>
      <c r="O38" s="1160"/>
      <c r="P38" s="1160"/>
      <c r="Q38" s="1160"/>
      <c r="R38" s="1160"/>
      <c r="S38" s="1160"/>
      <c r="T38" s="1160"/>
      <c r="U38" s="1160"/>
      <c r="V38" s="1160"/>
      <c r="W38" s="1160"/>
      <c r="X38" s="1160"/>
      <c r="Y38" s="1160"/>
      <c r="Z38" s="1160"/>
      <c r="AA38" s="1161"/>
    </row>
    <row r="39" spans="2:27" ht="13.5" customHeight="1">
      <c r="B39" s="871"/>
      <c r="C39" s="872"/>
      <c r="D39" s="880"/>
      <c r="E39" s="1159"/>
      <c r="F39" s="1160"/>
      <c r="G39" s="1160"/>
      <c r="H39" s="1160"/>
      <c r="I39" s="1160"/>
      <c r="J39" s="1160"/>
      <c r="K39" s="1160"/>
      <c r="L39" s="1160"/>
      <c r="M39" s="1160"/>
      <c r="N39" s="1160"/>
      <c r="O39" s="1160"/>
      <c r="P39" s="1160"/>
      <c r="Q39" s="1160"/>
      <c r="R39" s="1160"/>
      <c r="S39" s="1160"/>
      <c r="T39" s="1160"/>
      <c r="U39" s="1160"/>
      <c r="V39" s="1160"/>
      <c r="W39" s="1160"/>
      <c r="X39" s="1160"/>
      <c r="Y39" s="1160"/>
      <c r="Z39" s="1160"/>
      <c r="AA39" s="1161"/>
    </row>
    <row r="40" spans="2:27" ht="13.5" customHeight="1">
      <c r="B40" s="871"/>
      <c r="C40" s="872"/>
      <c r="D40" s="880"/>
      <c r="E40" s="1159"/>
      <c r="F40" s="1160"/>
      <c r="G40" s="1160"/>
      <c r="H40" s="1160"/>
      <c r="I40" s="1160"/>
      <c r="J40" s="1160"/>
      <c r="K40" s="1160"/>
      <c r="L40" s="1160"/>
      <c r="M40" s="1160"/>
      <c r="N40" s="1160"/>
      <c r="O40" s="1160"/>
      <c r="P40" s="1160"/>
      <c r="Q40" s="1160"/>
      <c r="R40" s="1160"/>
      <c r="S40" s="1160"/>
      <c r="T40" s="1160"/>
      <c r="U40" s="1160"/>
      <c r="V40" s="1160"/>
      <c r="W40" s="1160"/>
      <c r="X40" s="1160"/>
      <c r="Y40" s="1160"/>
      <c r="Z40" s="1160"/>
      <c r="AA40" s="1161"/>
    </row>
    <row r="41" spans="2:27" ht="12" customHeight="1">
      <c r="B41" s="871"/>
      <c r="C41" s="872"/>
      <c r="D41" s="880"/>
      <c r="E41" s="58" t="s">
        <v>225</v>
      </c>
      <c r="F41" s="851" t="s">
        <v>226</v>
      </c>
      <c r="G41" s="851"/>
      <c r="H41" s="851"/>
      <c r="I41" s="851"/>
      <c r="J41" s="851"/>
      <c r="K41" s="851"/>
      <c r="L41" s="851"/>
      <c r="M41" s="851"/>
      <c r="N41" s="851"/>
      <c r="O41" s="851"/>
      <c r="P41" s="851"/>
      <c r="Q41" s="851"/>
      <c r="R41" s="851"/>
      <c r="S41" s="851"/>
      <c r="T41" s="851"/>
      <c r="U41" s="851"/>
      <c r="V41" s="851"/>
      <c r="W41" s="851"/>
      <c r="X41" s="851"/>
      <c r="Y41" s="851"/>
      <c r="Z41" s="851"/>
      <c r="AA41" s="852"/>
    </row>
    <row r="42" spans="2:27" ht="13.5">
      <c r="B42" s="861" t="s">
        <v>292</v>
      </c>
      <c r="C42" s="862"/>
      <c r="D42" s="1156"/>
      <c r="E42" s="1157"/>
      <c r="F42" s="1157"/>
      <c r="G42" s="1157"/>
      <c r="H42" s="1157"/>
      <c r="I42" s="1157"/>
      <c r="J42" s="1157"/>
      <c r="K42" s="1157"/>
      <c r="L42" s="1157"/>
      <c r="M42" s="1157"/>
      <c r="N42" s="1157"/>
      <c r="O42" s="1157"/>
      <c r="P42" s="1157"/>
      <c r="Q42" s="1157"/>
      <c r="R42" s="1157"/>
      <c r="S42" s="1157"/>
      <c r="T42" s="1157"/>
      <c r="U42" s="1157"/>
      <c r="V42" s="1157"/>
      <c r="W42" s="1157"/>
      <c r="X42" s="1157"/>
      <c r="Y42" s="1157"/>
      <c r="Z42" s="1157"/>
      <c r="AA42" s="1158"/>
    </row>
    <row r="43" spans="2:27" ht="13.5">
      <c r="B43" s="863"/>
      <c r="C43" s="864"/>
      <c r="D43" s="1159"/>
      <c r="E43" s="1160"/>
      <c r="F43" s="1160"/>
      <c r="G43" s="1160"/>
      <c r="H43" s="1160"/>
      <c r="I43" s="1160"/>
      <c r="J43" s="1160"/>
      <c r="K43" s="1160"/>
      <c r="L43" s="1160"/>
      <c r="M43" s="1160"/>
      <c r="N43" s="1160"/>
      <c r="O43" s="1160"/>
      <c r="P43" s="1160"/>
      <c r="Q43" s="1160"/>
      <c r="R43" s="1160"/>
      <c r="S43" s="1160"/>
      <c r="T43" s="1160"/>
      <c r="U43" s="1160"/>
      <c r="V43" s="1160"/>
      <c r="W43" s="1160"/>
      <c r="X43" s="1160"/>
      <c r="Y43" s="1160"/>
      <c r="Z43" s="1160"/>
      <c r="AA43" s="1161"/>
    </row>
    <row r="44" spans="2:27" ht="13.5">
      <c r="B44" s="863"/>
      <c r="C44" s="864"/>
      <c r="D44" s="1159"/>
      <c r="E44" s="1160"/>
      <c r="F44" s="1160"/>
      <c r="G44" s="1160"/>
      <c r="H44" s="1160"/>
      <c r="I44" s="1160"/>
      <c r="J44" s="1160"/>
      <c r="K44" s="1160"/>
      <c r="L44" s="1160"/>
      <c r="M44" s="1160"/>
      <c r="N44" s="1160"/>
      <c r="O44" s="1160"/>
      <c r="P44" s="1160"/>
      <c r="Q44" s="1160"/>
      <c r="R44" s="1160"/>
      <c r="S44" s="1160"/>
      <c r="T44" s="1160"/>
      <c r="U44" s="1160"/>
      <c r="V44" s="1160"/>
      <c r="W44" s="1160"/>
      <c r="X44" s="1160"/>
      <c r="Y44" s="1160"/>
      <c r="Z44" s="1160"/>
      <c r="AA44" s="1161"/>
    </row>
    <row r="45" spans="2:27" ht="13.5">
      <c r="B45" s="863"/>
      <c r="C45" s="864"/>
      <c r="D45" s="1159"/>
      <c r="E45" s="1160"/>
      <c r="F45" s="1160"/>
      <c r="G45" s="1160"/>
      <c r="H45" s="1160"/>
      <c r="I45" s="1160"/>
      <c r="J45" s="1160"/>
      <c r="K45" s="1160"/>
      <c r="L45" s="1160"/>
      <c r="M45" s="1160"/>
      <c r="N45" s="1160"/>
      <c r="O45" s="1160"/>
      <c r="P45" s="1160"/>
      <c r="Q45" s="1160"/>
      <c r="R45" s="1160"/>
      <c r="S45" s="1160"/>
      <c r="T45" s="1160"/>
      <c r="U45" s="1160"/>
      <c r="V45" s="1160"/>
      <c r="W45" s="1160"/>
      <c r="X45" s="1160"/>
      <c r="Y45" s="1160"/>
      <c r="Z45" s="1160"/>
      <c r="AA45" s="1161"/>
    </row>
    <row r="46" spans="2:27" ht="13.5">
      <c r="B46" s="863"/>
      <c r="C46" s="864"/>
      <c r="D46" s="1159"/>
      <c r="E46" s="1160"/>
      <c r="F46" s="1160"/>
      <c r="G46" s="1160"/>
      <c r="H46" s="1160"/>
      <c r="I46" s="1160"/>
      <c r="J46" s="1160"/>
      <c r="K46" s="1160"/>
      <c r="L46" s="1160"/>
      <c r="M46" s="1160"/>
      <c r="N46" s="1160"/>
      <c r="O46" s="1160"/>
      <c r="P46" s="1160"/>
      <c r="Q46" s="1160"/>
      <c r="R46" s="1160"/>
      <c r="S46" s="1160"/>
      <c r="T46" s="1160"/>
      <c r="U46" s="1160"/>
      <c r="V46" s="1160"/>
      <c r="W46" s="1160"/>
      <c r="X46" s="1160"/>
      <c r="Y46" s="1160"/>
      <c r="Z46" s="1160"/>
      <c r="AA46" s="1161"/>
    </row>
    <row r="47" spans="2:27" ht="13.5">
      <c r="B47" s="863"/>
      <c r="C47" s="864"/>
      <c r="D47" s="1159"/>
      <c r="E47" s="1160"/>
      <c r="F47" s="1160"/>
      <c r="G47" s="1160"/>
      <c r="H47" s="1160"/>
      <c r="I47" s="1160"/>
      <c r="J47" s="1160"/>
      <c r="K47" s="1160"/>
      <c r="L47" s="1160"/>
      <c r="M47" s="1160"/>
      <c r="N47" s="1160"/>
      <c r="O47" s="1160"/>
      <c r="P47" s="1160"/>
      <c r="Q47" s="1160"/>
      <c r="R47" s="1160"/>
      <c r="S47" s="1160"/>
      <c r="T47" s="1160"/>
      <c r="U47" s="1160"/>
      <c r="V47" s="1160"/>
      <c r="W47" s="1160"/>
      <c r="X47" s="1160"/>
      <c r="Y47" s="1160"/>
      <c r="Z47" s="1160"/>
      <c r="AA47" s="1161"/>
    </row>
    <row r="48" spans="2:27" ht="13.5">
      <c r="B48" s="863"/>
      <c r="C48" s="864"/>
      <c r="D48" s="1159"/>
      <c r="E48" s="1160"/>
      <c r="F48" s="1160"/>
      <c r="G48" s="1160"/>
      <c r="H48" s="1160"/>
      <c r="I48" s="1160"/>
      <c r="J48" s="1160"/>
      <c r="K48" s="1160"/>
      <c r="L48" s="1160"/>
      <c r="M48" s="1160"/>
      <c r="N48" s="1160"/>
      <c r="O48" s="1160"/>
      <c r="P48" s="1160"/>
      <c r="Q48" s="1160"/>
      <c r="R48" s="1160"/>
      <c r="S48" s="1160"/>
      <c r="T48" s="1160"/>
      <c r="U48" s="1160"/>
      <c r="V48" s="1160"/>
      <c r="W48" s="1160"/>
      <c r="X48" s="1160"/>
      <c r="Y48" s="1160"/>
      <c r="Z48" s="1160"/>
      <c r="AA48" s="1161"/>
    </row>
    <row r="49" spans="2:27" ht="13.5">
      <c r="B49" s="863"/>
      <c r="C49" s="864"/>
      <c r="D49" s="1159"/>
      <c r="E49" s="1160"/>
      <c r="F49" s="1160"/>
      <c r="G49" s="1160"/>
      <c r="H49" s="1160"/>
      <c r="I49" s="1160"/>
      <c r="J49" s="1160"/>
      <c r="K49" s="1160"/>
      <c r="L49" s="1160"/>
      <c r="M49" s="1160"/>
      <c r="N49" s="1160"/>
      <c r="O49" s="1160"/>
      <c r="P49" s="1160"/>
      <c r="Q49" s="1160"/>
      <c r="R49" s="1160"/>
      <c r="S49" s="1160"/>
      <c r="T49" s="1160"/>
      <c r="U49" s="1160"/>
      <c r="V49" s="1160"/>
      <c r="W49" s="1160"/>
      <c r="X49" s="1160"/>
      <c r="Y49" s="1160"/>
      <c r="Z49" s="1160"/>
      <c r="AA49" s="1161"/>
    </row>
    <row r="50" spans="2:27" ht="13.5">
      <c r="B50" s="863"/>
      <c r="C50" s="864"/>
      <c r="D50" s="1159"/>
      <c r="E50" s="1160"/>
      <c r="F50" s="1160"/>
      <c r="G50" s="1160"/>
      <c r="H50" s="1160"/>
      <c r="I50" s="1160"/>
      <c r="J50" s="1160"/>
      <c r="K50" s="1160"/>
      <c r="L50" s="1160"/>
      <c r="M50" s="1160"/>
      <c r="N50" s="1160"/>
      <c r="O50" s="1160"/>
      <c r="P50" s="1160"/>
      <c r="Q50" s="1160"/>
      <c r="R50" s="1160"/>
      <c r="S50" s="1160"/>
      <c r="T50" s="1160"/>
      <c r="U50" s="1160"/>
      <c r="V50" s="1160"/>
      <c r="W50" s="1160"/>
      <c r="X50" s="1160"/>
      <c r="Y50" s="1160"/>
      <c r="Z50" s="1160"/>
      <c r="AA50" s="1161"/>
    </row>
    <row r="51" spans="2:27" ht="13.5">
      <c r="B51" s="863"/>
      <c r="C51" s="864"/>
      <c r="D51" s="1159"/>
      <c r="E51" s="1160"/>
      <c r="F51" s="1160"/>
      <c r="G51" s="1160"/>
      <c r="H51" s="1160"/>
      <c r="I51" s="1160"/>
      <c r="J51" s="1160"/>
      <c r="K51" s="1160"/>
      <c r="L51" s="1160"/>
      <c r="M51" s="1160"/>
      <c r="N51" s="1160"/>
      <c r="O51" s="1160"/>
      <c r="P51" s="1160"/>
      <c r="Q51" s="1160"/>
      <c r="R51" s="1160"/>
      <c r="S51" s="1160"/>
      <c r="T51" s="1160"/>
      <c r="U51" s="1160"/>
      <c r="V51" s="1160"/>
      <c r="W51" s="1160"/>
      <c r="X51" s="1160"/>
      <c r="Y51" s="1160"/>
      <c r="Z51" s="1160"/>
      <c r="AA51" s="1161"/>
    </row>
    <row r="52" spans="2:27" ht="13.5">
      <c r="B52" s="863"/>
      <c r="C52" s="864"/>
      <c r="D52" s="1162"/>
      <c r="E52" s="1163"/>
      <c r="F52" s="1163"/>
      <c r="G52" s="1163"/>
      <c r="H52" s="1163"/>
      <c r="I52" s="1163"/>
      <c r="J52" s="1163"/>
      <c r="K52" s="1163"/>
      <c r="L52" s="1163"/>
      <c r="M52" s="1163"/>
      <c r="N52" s="1163"/>
      <c r="O52" s="1163"/>
      <c r="P52" s="1163"/>
      <c r="Q52" s="1163"/>
      <c r="R52" s="1163"/>
      <c r="S52" s="1163"/>
      <c r="T52" s="1163"/>
      <c r="U52" s="1163"/>
      <c r="V52" s="1163"/>
      <c r="W52" s="1163"/>
      <c r="X52" s="1163"/>
      <c r="Y52" s="1163"/>
      <c r="Z52" s="1163"/>
      <c r="AA52" s="1164"/>
    </row>
    <row r="53" spans="2:27" ht="12" customHeight="1">
      <c r="B53" s="863"/>
      <c r="C53" s="864"/>
      <c r="D53" s="867" t="s">
        <v>227</v>
      </c>
      <c r="E53" s="868"/>
      <c r="F53" s="868"/>
      <c r="G53" s="868"/>
      <c r="H53" s="868"/>
      <c r="I53" s="868"/>
      <c r="J53" s="868"/>
      <c r="K53" s="868"/>
      <c r="L53" s="868"/>
      <c r="M53" s="868"/>
      <c r="N53" s="868"/>
      <c r="O53" s="868"/>
      <c r="P53" s="868"/>
      <c r="Q53" s="868"/>
      <c r="R53" s="868"/>
      <c r="S53" s="868"/>
      <c r="T53" s="868"/>
      <c r="U53" s="868"/>
      <c r="V53" s="868"/>
      <c r="W53" s="868"/>
      <c r="X53" s="868"/>
      <c r="Y53" s="868"/>
      <c r="Z53" s="868"/>
      <c r="AA53" s="869"/>
    </row>
    <row r="54" spans="2:27" ht="24" customHeight="1">
      <c r="B54" s="863"/>
      <c r="C54" s="864"/>
      <c r="D54" s="858" t="s">
        <v>228</v>
      </c>
      <c r="E54" s="859"/>
      <c r="F54" s="859"/>
      <c r="G54" s="859"/>
      <c r="H54" s="859"/>
      <c r="I54" s="859"/>
      <c r="J54" s="859"/>
      <c r="K54" s="859"/>
      <c r="L54" s="859"/>
      <c r="M54" s="859"/>
      <c r="N54" s="859"/>
      <c r="O54" s="859"/>
      <c r="P54" s="859"/>
      <c r="Q54" s="859"/>
      <c r="R54" s="859"/>
      <c r="S54" s="859"/>
      <c r="T54" s="859"/>
      <c r="U54" s="859"/>
      <c r="V54" s="859"/>
      <c r="W54" s="859"/>
      <c r="X54" s="859"/>
      <c r="Y54" s="859"/>
      <c r="Z54" s="859"/>
      <c r="AA54" s="860"/>
    </row>
    <row r="55" spans="2:27" ht="24" customHeight="1">
      <c r="B55" s="865"/>
      <c r="C55" s="866"/>
      <c r="D55" s="855" t="s">
        <v>229</v>
      </c>
      <c r="E55" s="856"/>
      <c r="F55" s="856"/>
      <c r="G55" s="856"/>
      <c r="H55" s="856"/>
      <c r="I55" s="856"/>
      <c r="J55" s="856"/>
      <c r="K55" s="856"/>
      <c r="L55" s="856"/>
      <c r="M55" s="856"/>
      <c r="N55" s="856"/>
      <c r="O55" s="856"/>
      <c r="P55" s="856"/>
      <c r="Q55" s="856"/>
      <c r="R55" s="856"/>
      <c r="S55" s="856"/>
      <c r="T55" s="856"/>
      <c r="U55" s="856"/>
      <c r="V55" s="856"/>
      <c r="W55" s="856"/>
      <c r="X55" s="856"/>
      <c r="Y55" s="856"/>
      <c r="Z55" s="856"/>
      <c r="AA55" s="857"/>
    </row>
    <row r="56" ht="13.5">
      <c r="B56" s="21" t="s">
        <v>190</v>
      </c>
    </row>
    <row r="57" ht="13.5">
      <c r="C57" s="83"/>
    </row>
    <row r="58" ht="13.5">
      <c r="C58" s="83"/>
    </row>
    <row r="59" ht="13.5">
      <c r="C59" s="83"/>
    </row>
  </sheetData>
  <sheetProtection/>
  <mergeCells count="14">
    <mergeCell ref="B42:C55"/>
    <mergeCell ref="D42:AA52"/>
    <mergeCell ref="D53:AA53"/>
    <mergeCell ref="B3:D5"/>
    <mergeCell ref="E3:AA5"/>
    <mergeCell ref="B6:C41"/>
    <mergeCell ref="E6:AA23"/>
    <mergeCell ref="D24:D41"/>
    <mergeCell ref="AC31:AU32"/>
    <mergeCell ref="E24:AA40"/>
    <mergeCell ref="F41:AA41"/>
    <mergeCell ref="D6:D23"/>
    <mergeCell ref="D55:AA55"/>
    <mergeCell ref="D54:AA54"/>
  </mergeCells>
  <hyperlinks>
    <hyperlink ref="AD1" location="目次!A1" display="目次に戻る"/>
  </hyperlinks>
  <printOptions/>
  <pageMargins left="0.787" right="0.787" top="0.984" bottom="0.984" header="0.512" footer="0.51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tabColor indexed="11"/>
  </sheetPr>
  <dimension ref="A1:AD107"/>
  <sheetViews>
    <sheetView showZeros="0" view="pageBreakPreview" zoomScaleSheetLayoutView="100" zoomScalePageLayoutView="0" workbookViewId="0" topLeftCell="A1">
      <pane ySplit="3" topLeftCell="A67" activePane="bottomLeft" state="frozen"/>
      <selection pane="topLeft" activeCell="AD1" sqref="AD1"/>
      <selection pane="bottomLeft" activeCell="AF46" sqref="AF46"/>
    </sheetView>
  </sheetViews>
  <sheetFormatPr defaultColWidth="9.00390625" defaultRowHeight="13.5"/>
  <cols>
    <col min="1" max="1" width="2.875" style="25" customWidth="1"/>
    <col min="2" max="27" width="3.125" style="25" customWidth="1"/>
    <col min="28" max="28" width="2.875" style="25" customWidth="1"/>
    <col min="29" max="35" width="3.125" style="25" customWidth="1"/>
    <col min="36" max="52" width="4.125" style="25" customWidth="1"/>
    <col min="53" max="16384" width="9.00390625" style="25" customWidth="1"/>
  </cols>
  <sheetData>
    <row r="1" spans="1:30" ht="13.5">
      <c r="A1" s="1"/>
      <c r="B1" s="8" t="s">
        <v>230</v>
      </c>
      <c r="C1" s="1"/>
      <c r="D1" s="1"/>
      <c r="E1" s="1"/>
      <c r="F1" s="1"/>
      <c r="G1" s="1"/>
      <c r="H1" s="1"/>
      <c r="I1" s="1"/>
      <c r="J1" s="1"/>
      <c r="K1" s="1"/>
      <c r="L1" s="1"/>
      <c r="M1" s="1"/>
      <c r="N1" s="1"/>
      <c r="O1" s="1"/>
      <c r="P1" s="1"/>
      <c r="Q1" s="1"/>
      <c r="R1" s="1"/>
      <c r="S1" s="1"/>
      <c r="T1" s="1"/>
      <c r="U1" s="1"/>
      <c r="V1" s="1"/>
      <c r="W1" s="1"/>
      <c r="X1" s="1"/>
      <c r="Y1" s="1"/>
      <c r="Z1" s="1"/>
      <c r="AA1" s="1"/>
      <c r="AB1" s="1"/>
      <c r="AD1" s="299" t="s">
        <v>532</v>
      </c>
    </row>
    <row r="2" spans="1:28" ht="13.5">
      <c r="A2" s="1"/>
      <c r="B2" s="1"/>
      <c r="C2" s="1"/>
      <c r="D2" s="1"/>
      <c r="E2" s="1"/>
      <c r="F2" s="1"/>
      <c r="G2" s="1"/>
      <c r="H2" s="1"/>
      <c r="I2" s="1"/>
      <c r="J2" s="1"/>
      <c r="K2" s="1"/>
      <c r="L2" s="1"/>
      <c r="M2" s="1"/>
      <c r="N2" s="1"/>
      <c r="O2" s="1"/>
      <c r="P2" s="1"/>
      <c r="Q2" s="1"/>
      <c r="R2" s="1"/>
      <c r="S2" s="1"/>
      <c r="T2" s="1"/>
      <c r="U2" s="1"/>
      <c r="V2" s="1"/>
      <c r="W2" s="1"/>
      <c r="X2" s="1"/>
      <c r="Y2" s="1"/>
      <c r="Z2" s="1"/>
      <c r="AA2" s="1"/>
      <c r="AB2" s="1"/>
    </row>
    <row r="3" spans="1:28" ht="20.25" customHeight="1">
      <c r="A3" s="1"/>
      <c r="B3" s="460" t="s">
        <v>68</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1"/>
    </row>
    <row r="4" spans="1:28" ht="9" customHeight="1">
      <c r="A4" s="1"/>
      <c r="B4" s="23"/>
      <c r="C4" s="23"/>
      <c r="D4" s="23"/>
      <c r="E4" s="23"/>
      <c r="F4" s="23"/>
      <c r="G4" s="23"/>
      <c r="H4" s="23"/>
      <c r="I4" s="23"/>
      <c r="J4" s="23"/>
      <c r="K4" s="23"/>
      <c r="L4" s="23"/>
      <c r="M4" s="23"/>
      <c r="N4" s="23"/>
      <c r="O4" s="23"/>
      <c r="P4" s="23"/>
      <c r="Q4" s="23"/>
      <c r="R4" s="23"/>
      <c r="S4" s="23"/>
      <c r="T4" s="23"/>
      <c r="U4" s="23"/>
      <c r="V4" s="23"/>
      <c r="W4" s="23"/>
      <c r="X4" s="23"/>
      <c r="Y4" s="23"/>
      <c r="Z4" s="23"/>
      <c r="AA4" s="23"/>
      <c r="AB4" s="1"/>
    </row>
    <row r="5" spans="2:27" s="1" customFormat="1" ht="12" customHeight="1">
      <c r="B5" s="442" t="s">
        <v>3</v>
      </c>
      <c r="C5" s="443"/>
      <c r="D5" s="443"/>
      <c r="E5" s="413">
        <f>IF(1!$H$10="","",1!$H$10)</f>
      </c>
      <c r="F5" s="414"/>
      <c r="G5" s="414"/>
      <c r="H5" s="414"/>
      <c r="I5" s="414"/>
      <c r="J5" s="414"/>
      <c r="K5" s="414"/>
      <c r="L5" s="414"/>
      <c r="M5" s="414"/>
      <c r="N5" s="414"/>
      <c r="O5" s="414"/>
      <c r="P5" s="414"/>
      <c r="Q5" s="415"/>
      <c r="R5" s="442" t="s">
        <v>148</v>
      </c>
      <c r="S5" s="443"/>
      <c r="T5" s="443"/>
      <c r="U5" s="444"/>
      <c r="V5" s="443">
        <f>IF('8-1'!$X$10="","",'8-1'!$X$10)</f>
      </c>
      <c r="W5" s="443"/>
      <c r="X5" s="443"/>
      <c r="Y5" s="443"/>
      <c r="Z5" s="443"/>
      <c r="AA5" s="444"/>
    </row>
    <row r="6" spans="2:29" s="1" customFormat="1" ht="12" customHeight="1">
      <c r="B6" s="445"/>
      <c r="C6" s="446"/>
      <c r="D6" s="446"/>
      <c r="E6" s="416"/>
      <c r="F6" s="417"/>
      <c r="G6" s="417"/>
      <c r="H6" s="417"/>
      <c r="I6" s="417"/>
      <c r="J6" s="417"/>
      <c r="K6" s="417"/>
      <c r="L6" s="417"/>
      <c r="M6" s="417"/>
      <c r="N6" s="417"/>
      <c r="O6" s="417"/>
      <c r="P6" s="417"/>
      <c r="Q6" s="418"/>
      <c r="R6" s="445"/>
      <c r="S6" s="446"/>
      <c r="T6" s="446"/>
      <c r="U6" s="447"/>
      <c r="V6" s="446"/>
      <c r="W6" s="446"/>
      <c r="X6" s="446"/>
      <c r="Y6" s="446"/>
      <c r="Z6" s="446"/>
      <c r="AA6" s="447"/>
      <c r="AC6" s="1" t="s">
        <v>379</v>
      </c>
    </row>
    <row r="7" spans="2:27" s="1" customFormat="1" ht="12" customHeight="1">
      <c r="B7" s="448"/>
      <c r="C7" s="449"/>
      <c r="D7" s="449"/>
      <c r="E7" s="419"/>
      <c r="F7" s="420"/>
      <c r="G7" s="420"/>
      <c r="H7" s="420"/>
      <c r="I7" s="420"/>
      <c r="J7" s="420"/>
      <c r="K7" s="420"/>
      <c r="L7" s="420"/>
      <c r="M7" s="420"/>
      <c r="N7" s="420"/>
      <c r="O7" s="420"/>
      <c r="P7" s="420"/>
      <c r="Q7" s="421"/>
      <c r="R7" s="448"/>
      <c r="S7" s="449"/>
      <c r="T7" s="449"/>
      <c r="U7" s="450"/>
      <c r="V7" s="449"/>
      <c r="W7" s="449"/>
      <c r="X7" s="449"/>
      <c r="Y7" s="449"/>
      <c r="Z7" s="449"/>
      <c r="AA7" s="450"/>
    </row>
    <row r="8" spans="1:28" ht="9" customHeight="1">
      <c r="A8" s="1"/>
      <c r="B8" s="39"/>
      <c r="C8" s="39"/>
      <c r="D8" s="39"/>
      <c r="E8" s="234"/>
      <c r="F8" s="234"/>
      <c r="G8" s="234"/>
      <c r="H8" s="234"/>
      <c r="I8" s="234"/>
      <c r="J8" s="234"/>
      <c r="K8" s="234"/>
      <c r="L8" s="39"/>
      <c r="M8" s="39"/>
      <c r="N8" s="39"/>
      <c r="O8" s="234"/>
      <c r="P8" s="234"/>
      <c r="Q8" s="234"/>
      <c r="R8" s="234"/>
      <c r="S8" s="234"/>
      <c r="T8" s="234"/>
      <c r="U8" s="234"/>
      <c r="V8" s="234"/>
      <c r="W8" s="234"/>
      <c r="X8" s="234"/>
      <c r="Y8" s="234"/>
      <c r="Z8" s="234"/>
      <c r="AA8" s="234"/>
      <c r="AB8" s="1"/>
    </row>
    <row r="9" spans="1:28" ht="30" customHeight="1">
      <c r="A9" s="1"/>
      <c r="B9" s="548" t="s">
        <v>137</v>
      </c>
      <c r="C9" s="549"/>
      <c r="D9" s="549"/>
      <c r="E9" s="549"/>
      <c r="F9" s="881" t="s">
        <v>468</v>
      </c>
      <c r="G9" s="882"/>
      <c r="H9" s="437"/>
      <c r="I9" s="437"/>
      <c r="J9" s="437"/>
      <c r="K9" s="437"/>
      <c r="L9" s="437"/>
      <c r="M9" s="437"/>
      <c r="N9" s="461"/>
      <c r="O9" s="881" t="s">
        <v>469</v>
      </c>
      <c r="P9" s="882"/>
      <c r="Q9" s="882"/>
      <c r="R9" s="882"/>
      <c r="S9" s="882"/>
      <c r="T9" s="882"/>
      <c r="U9" s="882"/>
      <c r="V9" s="882"/>
      <c r="W9" s="882"/>
      <c r="X9" s="882"/>
      <c r="Y9" s="882"/>
      <c r="Z9" s="882"/>
      <c r="AA9" s="883"/>
      <c r="AB9" s="1"/>
    </row>
    <row r="10" spans="1:28" ht="13.5" customHeight="1">
      <c r="A10" s="1"/>
      <c r="B10" s="563"/>
      <c r="C10" s="771" t="s">
        <v>37</v>
      </c>
      <c r="D10" s="564"/>
      <c r="E10" s="772" t="s">
        <v>35</v>
      </c>
      <c r="F10" s="906" t="s">
        <v>170</v>
      </c>
      <c r="G10" s="907"/>
      <c r="H10" s="903"/>
      <c r="I10" s="897"/>
      <c r="J10" s="897"/>
      <c r="K10" s="897"/>
      <c r="L10" s="897"/>
      <c r="M10" s="897"/>
      <c r="N10" s="898"/>
      <c r="O10" s="897"/>
      <c r="P10" s="897"/>
      <c r="Q10" s="897"/>
      <c r="R10" s="897"/>
      <c r="S10" s="897"/>
      <c r="T10" s="897"/>
      <c r="U10" s="897"/>
      <c r="V10" s="897"/>
      <c r="W10" s="897"/>
      <c r="X10" s="897"/>
      <c r="Y10" s="897"/>
      <c r="Z10" s="897"/>
      <c r="AA10" s="898"/>
      <c r="AB10" s="1"/>
    </row>
    <row r="11" spans="1:28" ht="13.5" customHeight="1">
      <c r="A11" s="1"/>
      <c r="B11" s="567"/>
      <c r="C11" s="773"/>
      <c r="D11" s="546"/>
      <c r="E11" s="774"/>
      <c r="F11" s="908"/>
      <c r="G11" s="909"/>
      <c r="H11" s="904"/>
      <c r="I11" s="899"/>
      <c r="J11" s="899"/>
      <c r="K11" s="899"/>
      <c r="L11" s="899"/>
      <c r="M11" s="899"/>
      <c r="N11" s="900"/>
      <c r="O11" s="899"/>
      <c r="P11" s="899"/>
      <c r="Q11" s="899"/>
      <c r="R11" s="899"/>
      <c r="S11" s="899"/>
      <c r="T11" s="899"/>
      <c r="U11" s="899"/>
      <c r="V11" s="899"/>
      <c r="W11" s="899"/>
      <c r="X11" s="899"/>
      <c r="Y11" s="899"/>
      <c r="Z11" s="899"/>
      <c r="AA11" s="900"/>
      <c r="AB11" s="1"/>
    </row>
    <row r="12" spans="1:28" ht="13.5" customHeight="1">
      <c r="A12" s="1"/>
      <c r="B12" s="567"/>
      <c r="C12" s="773"/>
      <c r="D12" s="546"/>
      <c r="E12" s="774"/>
      <c r="F12" s="910"/>
      <c r="G12" s="911"/>
      <c r="H12" s="905"/>
      <c r="I12" s="901"/>
      <c r="J12" s="901"/>
      <c r="K12" s="901"/>
      <c r="L12" s="901"/>
      <c r="M12" s="901"/>
      <c r="N12" s="902"/>
      <c r="O12" s="901"/>
      <c r="P12" s="901"/>
      <c r="Q12" s="901"/>
      <c r="R12" s="901"/>
      <c r="S12" s="901"/>
      <c r="T12" s="901"/>
      <c r="U12" s="901"/>
      <c r="V12" s="901"/>
      <c r="W12" s="901"/>
      <c r="X12" s="901"/>
      <c r="Y12" s="901"/>
      <c r="Z12" s="901"/>
      <c r="AA12" s="902"/>
      <c r="AB12" s="1"/>
    </row>
    <row r="13" spans="1:28" ht="13.5" customHeight="1">
      <c r="A13" s="1"/>
      <c r="B13" s="567"/>
      <c r="C13" s="773"/>
      <c r="D13" s="546"/>
      <c r="E13" s="774"/>
      <c r="F13" s="912" t="s">
        <v>171</v>
      </c>
      <c r="G13" s="913"/>
      <c r="H13" s="1362"/>
      <c r="I13" s="1363"/>
      <c r="J13" s="1363"/>
      <c r="K13" s="1363"/>
      <c r="L13" s="1363"/>
      <c r="M13" s="1363"/>
      <c r="N13" s="1364"/>
      <c r="O13" s="1363"/>
      <c r="P13" s="1363"/>
      <c r="Q13" s="1363"/>
      <c r="R13" s="1363"/>
      <c r="S13" s="1363"/>
      <c r="T13" s="1363"/>
      <c r="U13" s="1363"/>
      <c r="V13" s="1363"/>
      <c r="W13" s="1363"/>
      <c r="X13" s="1363"/>
      <c r="Y13" s="1363"/>
      <c r="Z13" s="1363"/>
      <c r="AA13" s="1364"/>
      <c r="AB13" s="1"/>
    </row>
    <row r="14" spans="1:28" ht="13.5" customHeight="1">
      <c r="A14" s="1"/>
      <c r="B14" s="567"/>
      <c r="C14" s="773"/>
      <c r="D14" s="546"/>
      <c r="E14" s="774"/>
      <c r="F14" s="912"/>
      <c r="G14" s="913"/>
      <c r="H14" s="1362"/>
      <c r="I14" s="1363"/>
      <c r="J14" s="1363"/>
      <c r="K14" s="1363"/>
      <c r="L14" s="1363"/>
      <c r="M14" s="1363"/>
      <c r="N14" s="1364"/>
      <c r="O14" s="1363"/>
      <c r="P14" s="1363"/>
      <c r="Q14" s="1363"/>
      <c r="R14" s="1363"/>
      <c r="S14" s="1363"/>
      <c r="T14" s="1363"/>
      <c r="U14" s="1363"/>
      <c r="V14" s="1363"/>
      <c r="W14" s="1363"/>
      <c r="X14" s="1363"/>
      <c r="Y14" s="1363"/>
      <c r="Z14" s="1363"/>
      <c r="AA14" s="1364"/>
      <c r="AB14" s="1"/>
    </row>
    <row r="15" spans="1:28" ht="13.5" customHeight="1">
      <c r="A15" s="1"/>
      <c r="B15" s="571"/>
      <c r="C15" s="775"/>
      <c r="D15" s="572"/>
      <c r="E15" s="776"/>
      <c r="F15" s="914"/>
      <c r="G15" s="915"/>
      <c r="H15" s="1365"/>
      <c r="I15" s="1366"/>
      <c r="J15" s="1366"/>
      <c r="K15" s="1366"/>
      <c r="L15" s="1366"/>
      <c r="M15" s="1366"/>
      <c r="N15" s="1367"/>
      <c r="O15" s="1366"/>
      <c r="P15" s="1366"/>
      <c r="Q15" s="1366"/>
      <c r="R15" s="1366"/>
      <c r="S15" s="1366"/>
      <c r="T15" s="1366"/>
      <c r="U15" s="1366"/>
      <c r="V15" s="1366"/>
      <c r="W15" s="1366"/>
      <c r="X15" s="1366"/>
      <c r="Y15" s="1366"/>
      <c r="Z15" s="1366"/>
      <c r="AA15" s="1367"/>
      <c r="AB15" s="1"/>
    </row>
    <row r="16" spans="1:28" ht="13.5" customHeight="1">
      <c r="A16" s="1"/>
      <c r="B16" s="563"/>
      <c r="C16" s="771" t="s">
        <v>37</v>
      </c>
      <c r="D16" s="564"/>
      <c r="E16" s="772" t="s">
        <v>35</v>
      </c>
      <c r="F16" s="906" t="s">
        <v>170</v>
      </c>
      <c r="G16" s="907"/>
      <c r="H16" s="903"/>
      <c r="I16" s="897"/>
      <c r="J16" s="897"/>
      <c r="K16" s="897"/>
      <c r="L16" s="897"/>
      <c r="M16" s="897"/>
      <c r="N16" s="898"/>
      <c r="O16" s="897"/>
      <c r="P16" s="897"/>
      <c r="Q16" s="897"/>
      <c r="R16" s="897"/>
      <c r="S16" s="897"/>
      <c r="T16" s="897"/>
      <c r="U16" s="897"/>
      <c r="V16" s="897"/>
      <c r="W16" s="897"/>
      <c r="X16" s="897"/>
      <c r="Y16" s="897"/>
      <c r="Z16" s="897"/>
      <c r="AA16" s="898"/>
      <c r="AB16" s="1"/>
    </row>
    <row r="17" spans="1:28" ht="13.5" customHeight="1">
      <c r="A17" s="1"/>
      <c r="B17" s="567"/>
      <c r="C17" s="773"/>
      <c r="D17" s="546"/>
      <c r="E17" s="774"/>
      <c r="F17" s="908"/>
      <c r="G17" s="909"/>
      <c r="H17" s="904"/>
      <c r="I17" s="899"/>
      <c r="J17" s="899"/>
      <c r="K17" s="899"/>
      <c r="L17" s="899"/>
      <c r="M17" s="899"/>
      <c r="N17" s="900"/>
      <c r="O17" s="899"/>
      <c r="P17" s="899"/>
      <c r="Q17" s="899"/>
      <c r="R17" s="899"/>
      <c r="S17" s="899"/>
      <c r="T17" s="899"/>
      <c r="U17" s="899"/>
      <c r="V17" s="899"/>
      <c r="W17" s="899"/>
      <c r="X17" s="899"/>
      <c r="Y17" s="899"/>
      <c r="Z17" s="899"/>
      <c r="AA17" s="900"/>
      <c r="AB17" s="1"/>
    </row>
    <row r="18" spans="1:28" ht="13.5" customHeight="1">
      <c r="A18" s="1"/>
      <c r="B18" s="567"/>
      <c r="C18" s="773"/>
      <c r="D18" s="546"/>
      <c r="E18" s="774"/>
      <c r="F18" s="910"/>
      <c r="G18" s="911"/>
      <c r="H18" s="905"/>
      <c r="I18" s="901"/>
      <c r="J18" s="901"/>
      <c r="K18" s="901"/>
      <c r="L18" s="901"/>
      <c r="M18" s="901"/>
      <c r="N18" s="902"/>
      <c r="O18" s="901"/>
      <c r="P18" s="901"/>
      <c r="Q18" s="901"/>
      <c r="R18" s="901"/>
      <c r="S18" s="901"/>
      <c r="T18" s="901"/>
      <c r="U18" s="901"/>
      <c r="V18" s="901"/>
      <c r="W18" s="901"/>
      <c r="X18" s="901"/>
      <c r="Y18" s="901"/>
      <c r="Z18" s="901"/>
      <c r="AA18" s="902"/>
      <c r="AB18" s="1"/>
    </row>
    <row r="19" spans="1:28" ht="13.5" customHeight="1">
      <c r="A19" s="1"/>
      <c r="B19" s="567"/>
      <c r="C19" s="773"/>
      <c r="D19" s="546"/>
      <c r="E19" s="774"/>
      <c r="F19" s="912" t="s">
        <v>171</v>
      </c>
      <c r="G19" s="913"/>
      <c r="H19" s="1362"/>
      <c r="I19" s="1363"/>
      <c r="J19" s="1363"/>
      <c r="K19" s="1363"/>
      <c r="L19" s="1363"/>
      <c r="M19" s="1363"/>
      <c r="N19" s="1364"/>
      <c r="O19" s="1363"/>
      <c r="P19" s="1363"/>
      <c r="Q19" s="1363"/>
      <c r="R19" s="1363"/>
      <c r="S19" s="1363"/>
      <c r="T19" s="1363"/>
      <c r="U19" s="1363"/>
      <c r="V19" s="1363"/>
      <c r="W19" s="1363"/>
      <c r="X19" s="1363"/>
      <c r="Y19" s="1363"/>
      <c r="Z19" s="1363"/>
      <c r="AA19" s="1364"/>
      <c r="AB19" s="1"/>
    </row>
    <row r="20" spans="1:28" ht="13.5" customHeight="1">
      <c r="A20" s="1"/>
      <c r="B20" s="567"/>
      <c r="C20" s="773"/>
      <c r="D20" s="546"/>
      <c r="E20" s="774"/>
      <c r="F20" s="912"/>
      <c r="G20" s="913"/>
      <c r="H20" s="1362"/>
      <c r="I20" s="1363"/>
      <c r="J20" s="1363"/>
      <c r="K20" s="1363"/>
      <c r="L20" s="1363"/>
      <c r="M20" s="1363"/>
      <c r="N20" s="1364"/>
      <c r="O20" s="1363"/>
      <c r="P20" s="1363"/>
      <c r="Q20" s="1363"/>
      <c r="R20" s="1363"/>
      <c r="S20" s="1363"/>
      <c r="T20" s="1363"/>
      <c r="U20" s="1363"/>
      <c r="V20" s="1363"/>
      <c r="W20" s="1363"/>
      <c r="X20" s="1363"/>
      <c r="Y20" s="1363"/>
      <c r="Z20" s="1363"/>
      <c r="AA20" s="1364"/>
      <c r="AB20" s="1"/>
    </row>
    <row r="21" spans="1:28" ht="13.5" customHeight="1">
      <c r="A21" s="1"/>
      <c r="B21" s="571"/>
      <c r="C21" s="775"/>
      <c r="D21" s="572"/>
      <c r="E21" s="776"/>
      <c r="F21" s="914"/>
      <c r="G21" s="915"/>
      <c r="H21" s="1365"/>
      <c r="I21" s="1366"/>
      <c r="J21" s="1366"/>
      <c r="K21" s="1366"/>
      <c r="L21" s="1366"/>
      <c r="M21" s="1366"/>
      <c r="N21" s="1367"/>
      <c r="O21" s="1366"/>
      <c r="P21" s="1366"/>
      <c r="Q21" s="1366"/>
      <c r="R21" s="1366"/>
      <c r="S21" s="1366"/>
      <c r="T21" s="1366"/>
      <c r="U21" s="1366"/>
      <c r="V21" s="1366"/>
      <c r="W21" s="1366"/>
      <c r="X21" s="1366"/>
      <c r="Y21" s="1366"/>
      <c r="Z21" s="1366"/>
      <c r="AA21" s="1367"/>
      <c r="AB21" s="1"/>
    </row>
    <row r="22" spans="1:28" ht="13.5" customHeight="1">
      <c r="A22" s="1"/>
      <c r="B22" s="563"/>
      <c r="C22" s="771" t="s">
        <v>37</v>
      </c>
      <c r="D22" s="564"/>
      <c r="E22" s="772" t="s">
        <v>35</v>
      </c>
      <c r="F22" s="906" t="s">
        <v>170</v>
      </c>
      <c r="G22" s="907"/>
      <c r="H22" s="903"/>
      <c r="I22" s="897"/>
      <c r="J22" s="897"/>
      <c r="K22" s="897"/>
      <c r="L22" s="897"/>
      <c r="M22" s="897"/>
      <c r="N22" s="898"/>
      <c r="O22" s="897"/>
      <c r="P22" s="897"/>
      <c r="Q22" s="897"/>
      <c r="R22" s="897"/>
      <c r="S22" s="897"/>
      <c r="T22" s="897"/>
      <c r="U22" s="897"/>
      <c r="V22" s="897"/>
      <c r="W22" s="897"/>
      <c r="X22" s="897"/>
      <c r="Y22" s="897"/>
      <c r="Z22" s="897"/>
      <c r="AA22" s="898"/>
      <c r="AB22" s="1"/>
    </row>
    <row r="23" spans="1:28" ht="13.5" customHeight="1">
      <c r="A23" s="1"/>
      <c r="B23" s="567"/>
      <c r="C23" s="773"/>
      <c r="D23" s="546"/>
      <c r="E23" s="774"/>
      <c r="F23" s="908"/>
      <c r="G23" s="909"/>
      <c r="H23" s="904"/>
      <c r="I23" s="899"/>
      <c r="J23" s="899"/>
      <c r="K23" s="899"/>
      <c r="L23" s="899"/>
      <c r="M23" s="899"/>
      <c r="N23" s="900"/>
      <c r="O23" s="899"/>
      <c r="P23" s="899"/>
      <c r="Q23" s="899"/>
      <c r="R23" s="899"/>
      <c r="S23" s="899"/>
      <c r="T23" s="899"/>
      <c r="U23" s="899"/>
      <c r="V23" s="899"/>
      <c r="W23" s="899"/>
      <c r="X23" s="899"/>
      <c r="Y23" s="899"/>
      <c r="Z23" s="899"/>
      <c r="AA23" s="900"/>
      <c r="AB23" s="1"/>
    </row>
    <row r="24" spans="1:28" ht="13.5" customHeight="1">
      <c r="A24" s="1"/>
      <c r="B24" s="567"/>
      <c r="C24" s="773"/>
      <c r="D24" s="546"/>
      <c r="E24" s="774"/>
      <c r="F24" s="910"/>
      <c r="G24" s="911"/>
      <c r="H24" s="905"/>
      <c r="I24" s="901"/>
      <c r="J24" s="901"/>
      <c r="K24" s="901"/>
      <c r="L24" s="901"/>
      <c r="M24" s="901"/>
      <c r="N24" s="902"/>
      <c r="O24" s="901"/>
      <c r="P24" s="901"/>
      <c r="Q24" s="901"/>
      <c r="R24" s="901"/>
      <c r="S24" s="901"/>
      <c r="T24" s="901"/>
      <c r="U24" s="901"/>
      <c r="V24" s="901"/>
      <c r="W24" s="901"/>
      <c r="X24" s="901"/>
      <c r="Y24" s="901"/>
      <c r="Z24" s="901"/>
      <c r="AA24" s="902"/>
      <c r="AB24" s="1"/>
    </row>
    <row r="25" spans="1:28" ht="13.5" customHeight="1">
      <c r="A25" s="1"/>
      <c r="B25" s="567"/>
      <c r="C25" s="773"/>
      <c r="D25" s="546"/>
      <c r="E25" s="774"/>
      <c r="F25" s="912" t="s">
        <v>171</v>
      </c>
      <c r="G25" s="913"/>
      <c r="H25" s="1362"/>
      <c r="I25" s="1363"/>
      <c r="J25" s="1363"/>
      <c r="K25" s="1363"/>
      <c r="L25" s="1363"/>
      <c r="M25" s="1363"/>
      <c r="N25" s="1364"/>
      <c r="O25" s="1363"/>
      <c r="P25" s="1363"/>
      <c r="Q25" s="1363"/>
      <c r="R25" s="1363"/>
      <c r="S25" s="1363"/>
      <c r="T25" s="1363"/>
      <c r="U25" s="1363"/>
      <c r="V25" s="1363"/>
      <c r="W25" s="1363"/>
      <c r="X25" s="1363"/>
      <c r="Y25" s="1363"/>
      <c r="Z25" s="1363"/>
      <c r="AA25" s="1364"/>
      <c r="AB25" s="1"/>
    </row>
    <row r="26" spans="1:28" ht="13.5" customHeight="1">
      <c r="A26" s="1"/>
      <c r="B26" s="567"/>
      <c r="C26" s="773"/>
      <c r="D26" s="546"/>
      <c r="E26" s="774"/>
      <c r="F26" s="912"/>
      <c r="G26" s="913"/>
      <c r="H26" s="1362"/>
      <c r="I26" s="1363"/>
      <c r="J26" s="1363"/>
      <c r="K26" s="1363"/>
      <c r="L26" s="1363"/>
      <c r="M26" s="1363"/>
      <c r="N26" s="1364"/>
      <c r="O26" s="1363"/>
      <c r="P26" s="1363"/>
      <c r="Q26" s="1363"/>
      <c r="R26" s="1363"/>
      <c r="S26" s="1363"/>
      <c r="T26" s="1363"/>
      <c r="U26" s="1363"/>
      <c r="V26" s="1363"/>
      <c r="W26" s="1363"/>
      <c r="X26" s="1363"/>
      <c r="Y26" s="1363"/>
      <c r="Z26" s="1363"/>
      <c r="AA26" s="1364"/>
      <c r="AB26" s="1"/>
    </row>
    <row r="27" spans="1:28" ht="13.5" customHeight="1">
      <c r="A27" s="1"/>
      <c r="B27" s="571"/>
      <c r="C27" s="775"/>
      <c r="D27" s="572"/>
      <c r="E27" s="776"/>
      <c r="F27" s="914"/>
      <c r="G27" s="915"/>
      <c r="H27" s="1365"/>
      <c r="I27" s="1366"/>
      <c r="J27" s="1366"/>
      <c r="K27" s="1366"/>
      <c r="L27" s="1366"/>
      <c r="M27" s="1366"/>
      <c r="N27" s="1367"/>
      <c r="O27" s="1366"/>
      <c r="P27" s="1366"/>
      <c r="Q27" s="1366"/>
      <c r="R27" s="1366"/>
      <c r="S27" s="1366"/>
      <c r="T27" s="1366"/>
      <c r="U27" s="1366"/>
      <c r="V27" s="1366"/>
      <c r="W27" s="1366"/>
      <c r="X27" s="1366"/>
      <c r="Y27" s="1366"/>
      <c r="Z27" s="1366"/>
      <c r="AA27" s="1367"/>
      <c r="AB27" s="1"/>
    </row>
    <row r="28" spans="1:28" ht="13.5" customHeight="1">
      <c r="A28" s="1"/>
      <c r="B28" s="563"/>
      <c r="C28" s="771" t="s">
        <v>37</v>
      </c>
      <c r="D28" s="564"/>
      <c r="E28" s="772" t="s">
        <v>35</v>
      </c>
      <c r="F28" s="906" t="s">
        <v>170</v>
      </c>
      <c r="G28" s="907"/>
      <c r="H28" s="903"/>
      <c r="I28" s="897"/>
      <c r="J28" s="897"/>
      <c r="K28" s="897"/>
      <c r="L28" s="897"/>
      <c r="M28" s="897"/>
      <c r="N28" s="898"/>
      <c r="O28" s="897"/>
      <c r="P28" s="897"/>
      <c r="Q28" s="897"/>
      <c r="R28" s="897"/>
      <c r="S28" s="897"/>
      <c r="T28" s="897"/>
      <c r="U28" s="897"/>
      <c r="V28" s="897"/>
      <c r="W28" s="897"/>
      <c r="X28" s="897"/>
      <c r="Y28" s="897"/>
      <c r="Z28" s="897"/>
      <c r="AA28" s="898"/>
      <c r="AB28" s="1"/>
    </row>
    <row r="29" spans="1:28" ht="13.5" customHeight="1">
      <c r="A29" s="1"/>
      <c r="B29" s="567"/>
      <c r="C29" s="773"/>
      <c r="D29" s="546"/>
      <c r="E29" s="774"/>
      <c r="F29" s="908"/>
      <c r="G29" s="909"/>
      <c r="H29" s="904"/>
      <c r="I29" s="899"/>
      <c r="J29" s="899"/>
      <c r="K29" s="899"/>
      <c r="L29" s="899"/>
      <c r="M29" s="899"/>
      <c r="N29" s="900"/>
      <c r="O29" s="899"/>
      <c r="P29" s="899"/>
      <c r="Q29" s="899"/>
      <c r="R29" s="899"/>
      <c r="S29" s="899"/>
      <c r="T29" s="899"/>
      <c r="U29" s="899"/>
      <c r="V29" s="899"/>
      <c r="W29" s="899"/>
      <c r="X29" s="899"/>
      <c r="Y29" s="899"/>
      <c r="Z29" s="899"/>
      <c r="AA29" s="900"/>
      <c r="AB29" s="1"/>
    </row>
    <row r="30" spans="1:28" ht="13.5" customHeight="1">
      <c r="A30" s="1"/>
      <c r="B30" s="567"/>
      <c r="C30" s="773"/>
      <c r="D30" s="546"/>
      <c r="E30" s="774"/>
      <c r="F30" s="910"/>
      <c r="G30" s="911"/>
      <c r="H30" s="905"/>
      <c r="I30" s="901"/>
      <c r="J30" s="901"/>
      <c r="K30" s="901"/>
      <c r="L30" s="901"/>
      <c r="M30" s="901"/>
      <c r="N30" s="902"/>
      <c r="O30" s="901"/>
      <c r="P30" s="901"/>
      <c r="Q30" s="901"/>
      <c r="R30" s="901"/>
      <c r="S30" s="901"/>
      <c r="T30" s="901"/>
      <c r="U30" s="901"/>
      <c r="V30" s="901"/>
      <c r="W30" s="901"/>
      <c r="X30" s="901"/>
      <c r="Y30" s="901"/>
      <c r="Z30" s="901"/>
      <c r="AA30" s="902"/>
      <c r="AB30" s="1"/>
    </row>
    <row r="31" spans="1:28" ht="13.5" customHeight="1">
      <c r="A31" s="1"/>
      <c r="B31" s="567"/>
      <c r="C31" s="773"/>
      <c r="D31" s="546"/>
      <c r="E31" s="774"/>
      <c r="F31" s="912" t="s">
        <v>171</v>
      </c>
      <c r="G31" s="913"/>
      <c r="H31" s="1362"/>
      <c r="I31" s="1363"/>
      <c r="J31" s="1363"/>
      <c r="K31" s="1363"/>
      <c r="L31" s="1363"/>
      <c r="M31" s="1363"/>
      <c r="N31" s="1364"/>
      <c r="O31" s="1363"/>
      <c r="P31" s="1363"/>
      <c r="Q31" s="1363"/>
      <c r="R31" s="1363"/>
      <c r="S31" s="1363"/>
      <c r="T31" s="1363"/>
      <c r="U31" s="1363"/>
      <c r="V31" s="1363"/>
      <c r="W31" s="1363"/>
      <c r="X31" s="1363"/>
      <c r="Y31" s="1363"/>
      <c r="Z31" s="1363"/>
      <c r="AA31" s="1364"/>
      <c r="AB31" s="1"/>
    </row>
    <row r="32" spans="1:28" ht="13.5" customHeight="1">
      <c r="A32" s="1"/>
      <c r="B32" s="567"/>
      <c r="C32" s="773"/>
      <c r="D32" s="546"/>
      <c r="E32" s="774"/>
      <c r="F32" s="912"/>
      <c r="G32" s="913"/>
      <c r="H32" s="1362"/>
      <c r="I32" s="1363"/>
      <c r="J32" s="1363"/>
      <c r="K32" s="1363"/>
      <c r="L32" s="1363"/>
      <c r="M32" s="1363"/>
      <c r="N32" s="1364"/>
      <c r="O32" s="1363"/>
      <c r="P32" s="1363"/>
      <c r="Q32" s="1363"/>
      <c r="R32" s="1363"/>
      <c r="S32" s="1363"/>
      <c r="T32" s="1363"/>
      <c r="U32" s="1363"/>
      <c r="V32" s="1363"/>
      <c r="W32" s="1363"/>
      <c r="X32" s="1363"/>
      <c r="Y32" s="1363"/>
      <c r="Z32" s="1363"/>
      <c r="AA32" s="1364"/>
      <c r="AB32" s="1"/>
    </row>
    <row r="33" spans="1:28" ht="13.5" customHeight="1">
      <c r="A33" s="1"/>
      <c r="B33" s="571"/>
      <c r="C33" s="775"/>
      <c r="D33" s="572"/>
      <c r="E33" s="776"/>
      <c r="F33" s="914"/>
      <c r="G33" s="915"/>
      <c r="H33" s="1365"/>
      <c r="I33" s="1366"/>
      <c r="J33" s="1366"/>
      <c r="K33" s="1366"/>
      <c r="L33" s="1366"/>
      <c r="M33" s="1366"/>
      <c r="N33" s="1367"/>
      <c r="O33" s="1366"/>
      <c r="P33" s="1366"/>
      <c r="Q33" s="1366"/>
      <c r="R33" s="1366"/>
      <c r="S33" s="1366"/>
      <c r="T33" s="1366"/>
      <c r="U33" s="1366"/>
      <c r="V33" s="1366"/>
      <c r="W33" s="1366"/>
      <c r="X33" s="1366"/>
      <c r="Y33" s="1366"/>
      <c r="Z33" s="1366"/>
      <c r="AA33" s="1367"/>
      <c r="AB33" s="1"/>
    </row>
    <row r="34" spans="1:28" ht="13.5" customHeight="1">
      <c r="A34" s="1"/>
      <c r="B34" s="563"/>
      <c r="C34" s="771" t="s">
        <v>37</v>
      </c>
      <c r="D34" s="564"/>
      <c r="E34" s="772" t="s">
        <v>35</v>
      </c>
      <c r="F34" s="906" t="s">
        <v>170</v>
      </c>
      <c r="G34" s="907"/>
      <c r="H34" s="903"/>
      <c r="I34" s="897"/>
      <c r="J34" s="897"/>
      <c r="K34" s="897"/>
      <c r="L34" s="897"/>
      <c r="M34" s="897"/>
      <c r="N34" s="898"/>
      <c r="O34" s="897"/>
      <c r="P34" s="897"/>
      <c r="Q34" s="897"/>
      <c r="R34" s="897"/>
      <c r="S34" s="897"/>
      <c r="T34" s="897"/>
      <c r="U34" s="897"/>
      <c r="V34" s="897"/>
      <c r="W34" s="897"/>
      <c r="X34" s="897"/>
      <c r="Y34" s="897"/>
      <c r="Z34" s="897"/>
      <c r="AA34" s="898"/>
      <c r="AB34" s="1"/>
    </row>
    <row r="35" spans="1:28" ht="13.5" customHeight="1">
      <c r="A35" s="1"/>
      <c r="B35" s="567"/>
      <c r="C35" s="773"/>
      <c r="D35" s="546"/>
      <c r="E35" s="774"/>
      <c r="F35" s="908"/>
      <c r="G35" s="909"/>
      <c r="H35" s="904"/>
      <c r="I35" s="899"/>
      <c r="J35" s="899"/>
      <c r="K35" s="899"/>
      <c r="L35" s="899"/>
      <c r="M35" s="899"/>
      <c r="N35" s="900"/>
      <c r="O35" s="899"/>
      <c r="P35" s="899"/>
      <c r="Q35" s="899"/>
      <c r="R35" s="899"/>
      <c r="S35" s="899"/>
      <c r="T35" s="899"/>
      <c r="U35" s="899"/>
      <c r="V35" s="899"/>
      <c r="W35" s="899"/>
      <c r="X35" s="899"/>
      <c r="Y35" s="899"/>
      <c r="Z35" s="899"/>
      <c r="AA35" s="900"/>
      <c r="AB35" s="1"/>
    </row>
    <row r="36" spans="1:28" ht="13.5" customHeight="1">
      <c r="A36" s="1"/>
      <c r="B36" s="567"/>
      <c r="C36" s="773"/>
      <c r="D36" s="546"/>
      <c r="E36" s="774"/>
      <c r="F36" s="910"/>
      <c r="G36" s="911"/>
      <c r="H36" s="905"/>
      <c r="I36" s="901"/>
      <c r="J36" s="901"/>
      <c r="K36" s="901"/>
      <c r="L36" s="901"/>
      <c r="M36" s="901"/>
      <c r="N36" s="902"/>
      <c r="O36" s="901"/>
      <c r="P36" s="901"/>
      <c r="Q36" s="901"/>
      <c r="R36" s="901"/>
      <c r="S36" s="901"/>
      <c r="T36" s="901"/>
      <c r="U36" s="901"/>
      <c r="V36" s="901"/>
      <c r="W36" s="901"/>
      <c r="X36" s="901"/>
      <c r="Y36" s="901"/>
      <c r="Z36" s="901"/>
      <c r="AA36" s="902"/>
      <c r="AB36" s="1"/>
    </row>
    <row r="37" spans="1:28" ht="13.5" customHeight="1">
      <c r="A37" s="1"/>
      <c r="B37" s="567"/>
      <c r="C37" s="773"/>
      <c r="D37" s="546"/>
      <c r="E37" s="774"/>
      <c r="F37" s="912" t="s">
        <v>171</v>
      </c>
      <c r="G37" s="913"/>
      <c r="H37" s="1362"/>
      <c r="I37" s="1363"/>
      <c r="J37" s="1363"/>
      <c r="K37" s="1363"/>
      <c r="L37" s="1363"/>
      <c r="M37" s="1363"/>
      <c r="N37" s="1364"/>
      <c r="O37" s="1363"/>
      <c r="P37" s="1363"/>
      <c r="Q37" s="1363"/>
      <c r="R37" s="1363"/>
      <c r="S37" s="1363"/>
      <c r="T37" s="1363"/>
      <c r="U37" s="1363"/>
      <c r="V37" s="1363"/>
      <c r="W37" s="1363"/>
      <c r="X37" s="1363"/>
      <c r="Y37" s="1363"/>
      <c r="Z37" s="1363"/>
      <c r="AA37" s="1364"/>
      <c r="AB37" s="1"/>
    </row>
    <row r="38" spans="1:28" ht="13.5" customHeight="1">
      <c r="A38" s="1"/>
      <c r="B38" s="567"/>
      <c r="C38" s="773"/>
      <c r="D38" s="546"/>
      <c r="E38" s="774"/>
      <c r="F38" s="912"/>
      <c r="G38" s="913"/>
      <c r="H38" s="1362"/>
      <c r="I38" s="1363"/>
      <c r="J38" s="1363"/>
      <c r="K38" s="1363"/>
      <c r="L38" s="1363"/>
      <c r="M38" s="1363"/>
      <c r="N38" s="1364"/>
      <c r="O38" s="1363"/>
      <c r="P38" s="1363"/>
      <c r="Q38" s="1363"/>
      <c r="R38" s="1363"/>
      <c r="S38" s="1363"/>
      <c r="T38" s="1363"/>
      <c r="U38" s="1363"/>
      <c r="V38" s="1363"/>
      <c r="W38" s="1363"/>
      <c r="X38" s="1363"/>
      <c r="Y38" s="1363"/>
      <c r="Z38" s="1363"/>
      <c r="AA38" s="1364"/>
      <c r="AB38" s="1"/>
    </row>
    <row r="39" spans="1:28" ht="13.5" customHeight="1">
      <c r="A39" s="1"/>
      <c r="B39" s="571"/>
      <c r="C39" s="775"/>
      <c r="D39" s="572"/>
      <c r="E39" s="776"/>
      <c r="F39" s="914"/>
      <c r="G39" s="915"/>
      <c r="H39" s="1365"/>
      <c r="I39" s="1366"/>
      <c r="J39" s="1366"/>
      <c r="K39" s="1366"/>
      <c r="L39" s="1366"/>
      <c r="M39" s="1366"/>
      <c r="N39" s="1367"/>
      <c r="O39" s="1366"/>
      <c r="P39" s="1366"/>
      <c r="Q39" s="1366"/>
      <c r="R39" s="1366"/>
      <c r="S39" s="1366"/>
      <c r="T39" s="1366"/>
      <c r="U39" s="1366"/>
      <c r="V39" s="1366"/>
      <c r="W39" s="1366"/>
      <c r="X39" s="1366"/>
      <c r="Y39" s="1366"/>
      <c r="Z39" s="1366"/>
      <c r="AA39" s="1367"/>
      <c r="AB39" s="1"/>
    </row>
    <row r="40" spans="1:28" ht="13.5" customHeight="1">
      <c r="A40" s="1"/>
      <c r="B40" s="563"/>
      <c r="C40" s="771" t="s">
        <v>37</v>
      </c>
      <c r="D40" s="564"/>
      <c r="E40" s="772" t="s">
        <v>35</v>
      </c>
      <c r="F40" s="906" t="s">
        <v>170</v>
      </c>
      <c r="G40" s="907"/>
      <c r="H40" s="903"/>
      <c r="I40" s="897"/>
      <c r="J40" s="897"/>
      <c r="K40" s="897"/>
      <c r="L40" s="897"/>
      <c r="M40" s="897"/>
      <c r="N40" s="898"/>
      <c r="O40" s="897"/>
      <c r="P40" s="897"/>
      <c r="Q40" s="897"/>
      <c r="R40" s="897"/>
      <c r="S40" s="897"/>
      <c r="T40" s="897"/>
      <c r="U40" s="897"/>
      <c r="V40" s="897"/>
      <c r="W40" s="897"/>
      <c r="X40" s="897"/>
      <c r="Y40" s="897"/>
      <c r="Z40" s="897"/>
      <c r="AA40" s="898"/>
      <c r="AB40" s="1"/>
    </row>
    <row r="41" spans="1:28" ht="13.5" customHeight="1">
      <c r="A41" s="1"/>
      <c r="B41" s="567"/>
      <c r="C41" s="773"/>
      <c r="D41" s="546"/>
      <c r="E41" s="774"/>
      <c r="F41" s="908"/>
      <c r="G41" s="909"/>
      <c r="H41" s="904"/>
      <c r="I41" s="899"/>
      <c r="J41" s="899"/>
      <c r="K41" s="899"/>
      <c r="L41" s="899"/>
      <c r="M41" s="899"/>
      <c r="N41" s="900"/>
      <c r="O41" s="899"/>
      <c r="P41" s="899"/>
      <c r="Q41" s="899"/>
      <c r="R41" s="899"/>
      <c r="S41" s="899"/>
      <c r="T41" s="899"/>
      <c r="U41" s="899"/>
      <c r="V41" s="899"/>
      <c r="W41" s="899"/>
      <c r="X41" s="899"/>
      <c r="Y41" s="899"/>
      <c r="Z41" s="899"/>
      <c r="AA41" s="900"/>
      <c r="AB41" s="1"/>
    </row>
    <row r="42" spans="1:28" ht="13.5" customHeight="1">
      <c r="A42" s="1"/>
      <c r="B42" s="567"/>
      <c r="C42" s="773"/>
      <c r="D42" s="546"/>
      <c r="E42" s="774"/>
      <c r="F42" s="910"/>
      <c r="G42" s="911"/>
      <c r="H42" s="905"/>
      <c r="I42" s="901"/>
      <c r="J42" s="901"/>
      <c r="K42" s="901"/>
      <c r="L42" s="901"/>
      <c r="M42" s="901"/>
      <c r="N42" s="902"/>
      <c r="O42" s="901"/>
      <c r="P42" s="901"/>
      <c r="Q42" s="901"/>
      <c r="R42" s="901"/>
      <c r="S42" s="901"/>
      <c r="T42" s="901"/>
      <c r="U42" s="901"/>
      <c r="V42" s="901"/>
      <c r="W42" s="901"/>
      <c r="X42" s="901"/>
      <c r="Y42" s="901"/>
      <c r="Z42" s="901"/>
      <c r="AA42" s="902"/>
      <c r="AB42" s="1"/>
    </row>
    <row r="43" spans="1:28" ht="13.5" customHeight="1">
      <c r="A43" s="1"/>
      <c r="B43" s="567"/>
      <c r="C43" s="773"/>
      <c r="D43" s="546"/>
      <c r="E43" s="774"/>
      <c r="F43" s="912" t="s">
        <v>171</v>
      </c>
      <c r="G43" s="913"/>
      <c r="H43" s="1362"/>
      <c r="I43" s="1363"/>
      <c r="J43" s="1363"/>
      <c r="K43" s="1363"/>
      <c r="L43" s="1363"/>
      <c r="M43" s="1363"/>
      <c r="N43" s="1364"/>
      <c r="O43" s="1363"/>
      <c r="P43" s="1363"/>
      <c r="Q43" s="1363"/>
      <c r="R43" s="1363"/>
      <c r="S43" s="1363"/>
      <c r="T43" s="1363"/>
      <c r="U43" s="1363"/>
      <c r="V43" s="1363"/>
      <c r="W43" s="1363"/>
      <c r="X43" s="1363"/>
      <c r="Y43" s="1363"/>
      <c r="Z43" s="1363"/>
      <c r="AA43" s="1364"/>
      <c r="AB43" s="1"/>
    </row>
    <row r="44" spans="1:28" ht="13.5" customHeight="1">
      <c r="A44" s="1"/>
      <c r="B44" s="567"/>
      <c r="C44" s="773"/>
      <c r="D44" s="546"/>
      <c r="E44" s="774"/>
      <c r="F44" s="912"/>
      <c r="G44" s="913"/>
      <c r="H44" s="1362"/>
      <c r="I44" s="1363"/>
      <c r="J44" s="1363"/>
      <c r="K44" s="1363"/>
      <c r="L44" s="1363"/>
      <c r="M44" s="1363"/>
      <c r="N44" s="1364"/>
      <c r="O44" s="1363"/>
      <c r="P44" s="1363"/>
      <c r="Q44" s="1363"/>
      <c r="R44" s="1363"/>
      <c r="S44" s="1363"/>
      <c r="T44" s="1363"/>
      <c r="U44" s="1363"/>
      <c r="V44" s="1363"/>
      <c r="W44" s="1363"/>
      <c r="X44" s="1363"/>
      <c r="Y44" s="1363"/>
      <c r="Z44" s="1363"/>
      <c r="AA44" s="1364"/>
      <c r="AB44" s="1"/>
    </row>
    <row r="45" spans="1:28" ht="13.5" customHeight="1">
      <c r="A45" s="1"/>
      <c r="B45" s="571"/>
      <c r="C45" s="775"/>
      <c r="D45" s="572"/>
      <c r="E45" s="776"/>
      <c r="F45" s="914"/>
      <c r="G45" s="915"/>
      <c r="H45" s="1365"/>
      <c r="I45" s="1366"/>
      <c r="J45" s="1366"/>
      <c r="K45" s="1366"/>
      <c r="L45" s="1366"/>
      <c r="M45" s="1366"/>
      <c r="N45" s="1367"/>
      <c r="O45" s="1366"/>
      <c r="P45" s="1366"/>
      <c r="Q45" s="1366"/>
      <c r="R45" s="1366"/>
      <c r="S45" s="1366"/>
      <c r="T45" s="1366"/>
      <c r="U45" s="1366"/>
      <c r="V45" s="1366"/>
      <c r="W45" s="1366"/>
      <c r="X45" s="1366"/>
      <c r="Y45" s="1366"/>
      <c r="Z45" s="1366"/>
      <c r="AA45" s="1367"/>
      <c r="AB45" s="1"/>
    </row>
    <row r="46" spans="1:28" ht="13.5" customHeight="1">
      <c r="A46" s="1"/>
      <c r="B46" s="563"/>
      <c r="C46" s="771" t="s">
        <v>37</v>
      </c>
      <c r="D46" s="564"/>
      <c r="E46" s="772" t="s">
        <v>35</v>
      </c>
      <c r="F46" s="906" t="s">
        <v>170</v>
      </c>
      <c r="G46" s="907"/>
      <c r="H46" s="903"/>
      <c r="I46" s="897"/>
      <c r="J46" s="897"/>
      <c r="K46" s="897"/>
      <c r="L46" s="897"/>
      <c r="M46" s="897"/>
      <c r="N46" s="898"/>
      <c r="O46" s="897"/>
      <c r="P46" s="897"/>
      <c r="Q46" s="897"/>
      <c r="R46" s="897"/>
      <c r="S46" s="897"/>
      <c r="T46" s="897"/>
      <c r="U46" s="897"/>
      <c r="V46" s="897"/>
      <c r="W46" s="897"/>
      <c r="X46" s="897"/>
      <c r="Y46" s="897"/>
      <c r="Z46" s="897"/>
      <c r="AA46" s="898"/>
      <c r="AB46" s="1"/>
    </row>
    <row r="47" spans="1:28" ht="13.5" customHeight="1">
      <c r="A47" s="1"/>
      <c r="B47" s="567"/>
      <c r="C47" s="773"/>
      <c r="D47" s="546"/>
      <c r="E47" s="774"/>
      <c r="F47" s="908"/>
      <c r="G47" s="909"/>
      <c r="H47" s="904"/>
      <c r="I47" s="899"/>
      <c r="J47" s="899"/>
      <c r="K47" s="899"/>
      <c r="L47" s="899"/>
      <c r="M47" s="899"/>
      <c r="N47" s="900"/>
      <c r="O47" s="899"/>
      <c r="P47" s="899"/>
      <c r="Q47" s="899"/>
      <c r="R47" s="899"/>
      <c r="S47" s="899"/>
      <c r="T47" s="899"/>
      <c r="U47" s="899"/>
      <c r="V47" s="899"/>
      <c r="W47" s="899"/>
      <c r="X47" s="899"/>
      <c r="Y47" s="899"/>
      <c r="Z47" s="899"/>
      <c r="AA47" s="900"/>
      <c r="AB47" s="1"/>
    </row>
    <row r="48" spans="1:28" ht="13.5" customHeight="1">
      <c r="A48" s="1"/>
      <c r="B48" s="567"/>
      <c r="C48" s="773"/>
      <c r="D48" s="546"/>
      <c r="E48" s="774"/>
      <c r="F48" s="910"/>
      <c r="G48" s="911"/>
      <c r="H48" s="905"/>
      <c r="I48" s="901"/>
      <c r="J48" s="901"/>
      <c r="K48" s="901"/>
      <c r="L48" s="901"/>
      <c r="M48" s="901"/>
      <c r="N48" s="902"/>
      <c r="O48" s="901"/>
      <c r="P48" s="901"/>
      <c r="Q48" s="901"/>
      <c r="R48" s="901"/>
      <c r="S48" s="901"/>
      <c r="T48" s="901"/>
      <c r="U48" s="901"/>
      <c r="V48" s="901"/>
      <c r="W48" s="901"/>
      <c r="X48" s="901"/>
      <c r="Y48" s="901"/>
      <c r="Z48" s="901"/>
      <c r="AA48" s="902"/>
      <c r="AB48" s="1"/>
    </row>
    <row r="49" spans="1:28" ht="13.5" customHeight="1">
      <c r="A49" s="1"/>
      <c r="B49" s="567"/>
      <c r="C49" s="773"/>
      <c r="D49" s="546"/>
      <c r="E49" s="774"/>
      <c r="F49" s="912" t="s">
        <v>171</v>
      </c>
      <c r="G49" s="913"/>
      <c r="H49" s="1362"/>
      <c r="I49" s="1363"/>
      <c r="J49" s="1363"/>
      <c r="K49" s="1363"/>
      <c r="L49" s="1363"/>
      <c r="M49" s="1363"/>
      <c r="N49" s="1364"/>
      <c r="O49" s="1363"/>
      <c r="P49" s="1363"/>
      <c r="Q49" s="1363"/>
      <c r="R49" s="1363"/>
      <c r="S49" s="1363"/>
      <c r="T49" s="1363"/>
      <c r="U49" s="1363"/>
      <c r="V49" s="1363"/>
      <c r="W49" s="1363"/>
      <c r="X49" s="1363"/>
      <c r="Y49" s="1363"/>
      <c r="Z49" s="1363"/>
      <c r="AA49" s="1364"/>
      <c r="AB49" s="1"/>
    </row>
    <row r="50" spans="1:28" ht="13.5" customHeight="1">
      <c r="A50" s="1"/>
      <c r="B50" s="567"/>
      <c r="C50" s="773"/>
      <c r="D50" s="546"/>
      <c r="E50" s="774"/>
      <c r="F50" s="912"/>
      <c r="G50" s="913"/>
      <c r="H50" s="1362"/>
      <c r="I50" s="1363"/>
      <c r="J50" s="1363"/>
      <c r="K50" s="1363"/>
      <c r="L50" s="1363"/>
      <c r="M50" s="1363"/>
      <c r="N50" s="1364"/>
      <c r="O50" s="1363"/>
      <c r="P50" s="1363"/>
      <c r="Q50" s="1363"/>
      <c r="R50" s="1363"/>
      <c r="S50" s="1363"/>
      <c r="T50" s="1363"/>
      <c r="U50" s="1363"/>
      <c r="V50" s="1363"/>
      <c r="W50" s="1363"/>
      <c r="X50" s="1363"/>
      <c r="Y50" s="1363"/>
      <c r="Z50" s="1363"/>
      <c r="AA50" s="1364"/>
      <c r="AB50" s="1"/>
    </row>
    <row r="51" spans="1:28" ht="13.5" customHeight="1">
      <c r="A51" s="1"/>
      <c r="B51" s="571"/>
      <c r="C51" s="775"/>
      <c r="D51" s="572"/>
      <c r="E51" s="776"/>
      <c r="F51" s="914"/>
      <c r="G51" s="915"/>
      <c r="H51" s="1365"/>
      <c r="I51" s="1366"/>
      <c r="J51" s="1366"/>
      <c r="K51" s="1366"/>
      <c r="L51" s="1366"/>
      <c r="M51" s="1366"/>
      <c r="N51" s="1367"/>
      <c r="O51" s="1366"/>
      <c r="P51" s="1366"/>
      <c r="Q51" s="1366"/>
      <c r="R51" s="1366"/>
      <c r="S51" s="1366"/>
      <c r="T51" s="1366"/>
      <c r="U51" s="1366"/>
      <c r="V51" s="1366"/>
      <c r="W51" s="1366"/>
      <c r="X51" s="1366"/>
      <c r="Y51" s="1366"/>
      <c r="Z51" s="1366"/>
      <c r="AA51" s="1367"/>
      <c r="AB51" s="1"/>
    </row>
    <row r="52" spans="1:28" ht="13.5" customHeight="1">
      <c r="A52" s="1"/>
      <c r="B52" s="84" t="s">
        <v>141</v>
      </c>
      <c r="C52" s="24" t="s">
        <v>233</v>
      </c>
      <c r="E52" s="26"/>
      <c r="F52" s="3"/>
      <c r="G52" s="3"/>
      <c r="H52" s="3"/>
      <c r="I52" s="3"/>
      <c r="J52" s="3"/>
      <c r="K52" s="3"/>
      <c r="L52" s="3"/>
      <c r="M52" s="27"/>
      <c r="N52" s="27"/>
      <c r="O52" s="3"/>
      <c r="P52" s="3"/>
      <c r="Q52" s="28"/>
      <c r="R52" s="27"/>
      <c r="S52" s="27"/>
      <c r="T52" s="3"/>
      <c r="U52" s="3"/>
      <c r="V52" s="28"/>
      <c r="W52" s="27"/>
      <c r="X52" s="27"/>
      <c r="Y52" s="3"/>
      <c r="Z52" s="3"/>
      <c r="AA52" s="28"/>
      <c r="AB52" s="1"/>
    </row>
    <row r="53" spans="1:28" ht="13.5" customHeight="1">
      <c r="A53" s="1"/>
      <c r="B53" s="84" t="s">
        <v>141</v>
      </c>
      <c r="C53" s="24" t="s">
        <v>352</v>
      </c>
      <c r="E53" s="26"/>
      <c r="F53" s="3"/>
      <c r="G53" s="3"/>
      <c r="H53" s="3"/>
      <c r="I53" s="3"/>
      <c r="J53" s="3"/>
      <c r="K53" s="3"/>
      <c r="L53" s="3"/>
      <c r="M53" s="27"/>
      <c r="N53" s="27"/>
      <c r="O53" s="3"/>
      <c r="P53" s="3"/>
      <c r="Q53" s="28"/>
      <c r="R53" s="27"/>
      <c r="S53" s="27"/>
      <c r="T53" s="3"/>
      <c r="U53" s="3"/>
      <c r="V53" s="28"/>
      <c r="W53" s="27"/>
      <c r="X53" s="27"/>
      <c r="Y53" s="3"/>
      <c r="Z53" s="3"/>
      <c r="AA53" s="28"/>
      <c r="AB53" s="1"/>
    </row>
    <row r="54" spans="1:28" ht="25.5" customHeight="1">
      <c r="A54" s="1"/>
      <c r="B54" s="84" t="s">
        <v>141</v>
      </c>
      <c r="C54" s="884" t="s">
        <v>234</v>
      </c>
      <c r="D54" s="884"/>
      <c r="E54" s="884"/>
      <c r="F54" s="884"/>
      <c r="G54" s="884"/>
      <c r="H54" s="884"/>
      <c r="I54" s="884"/>
      <c r="J54" s="884"/>
      <c r="K54" s="884"/>
      <c r="L54" s="884"/>
      <c r="M54" s="884"/>
      <c r="N54" s="884"/>
      <c r="O54" s="884"/>
      <c r="P54" s="884"/>
      <c r="Q54" s="884"/>
      <c r="R54" s="884"/>
      <c r="S54" s="884"/>
      <c r="T54" s="884"/>
      <c r="U54" s="884"/>
      <c r="V54" s="884"/>
      <c r="W54" s="884"/>
      <c r="X54" s="884"/>
      <c r="Y54" s="884"/>
      <c r="Z54" s="884"/>
      <c r="AA54" s="884"/>
      <c r="AB54" s="1"/>
    </row>
    <row r="55" spans="1:28" ht="13.5" customHeight="1">
      <c r="A55" s="1"/>
      <c r="B55" s="84" t="s">
        <v>141</v>
      </c>
      <c r="C55" s="884" t="s">
        <v>235</v>
      </c>
      <c r="D55" s="884"/>
      <c r="E55" s="884"/>
      <c r="F55" s="884"/>
      <c r="G55" s="884"/>
      <c r="H55" s="884"/>
      <c r="I55" s="884"/>
      <c r="J55" s="884"/>
      <c r="K55" s="884"/>
      <c r="L55" s="884"/>
      <c r="M55" s="884"/>
      <c r="N55" s="884"/>
      <c r="O55" s="884"/>
      <c r="P55" s="884"/>
      <c r="Q55" s="884"/>
      <c r="R55" s="884"/>
      <c r="S55" s="884"/>
      <c r="T55" s="884"/>
      <c r="U55" s="884"/>
      <c r="V55" s="884"/>
      <c r="W55" s="884"/>
      <c r="X55" s="884"/>
      <c r="Y55" s="884"/>
      <c r="Z55" s="884"/>
      <c r="AA55" s="884"/>
      <c r="AB55" s="1"/>
    </row>
    <row r="56" spans="1:28" ht="13.5" customHeight="1">
      <c r="A56" s="1"/>
      <c r="B56" s="84"/>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1"/>
    </row>
    <row r="57" spans="1:28" ht="13.5">
      <c r="A57" s="1"/>
      <c r="B57" s="8" t="s">
        <v>236</v>
      </c>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20.25" customHeight="1">
      <c r="A59" s="1"/>
      <c r="B59" s="460" t="s">
        <v>134</v>
      </c>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1"/>
    </row>
    <row r="60" spans="1:28" ht="9" customHeight="1">
      <c r="A60" s="1"/>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1"/>
    </row>
    <row r="61" spans="2:27" s="1" customFormat="1" ht="12" customHeight="1">
      <c r="B61" s="442" t="s">
        <v>3</v>
      </c>
      <c r="C61" s="443"/>
      <c r="D61" s="443"/>
      <c r="E61" s="413">
        <f>1!H10</f>
        <v>0</v>
      </c>
      <c r="F61" s="414"/>
      <c r="G61" s="414"/>
      <c r="H61" s="414"/>
      <c r="I61" s="414"/>
      <c r="J61" s="414"/>
      <c r="K61" s="414"/>
      <c r="L61" s="414"/>
      <c r="M61" s="414"/>
      <c r="N61" s="414"/>
      <c r="O61" s="414"/>
      <c r="P61" s="414"/>
      <c r="Q61" s="415"/>
      <c r="R61" s="442" t="s">
        <v>148</v>
      </c>
      <c r="S61" s="443"/>
      <c r="T61" s="443"/>
      <c r="U61" s="444"/>
      <c r="V61" s="443">
        <f>IF('8-1'!$X$10="","",'8-1'!$X$10)</f>
      </c>
      <c r="W61" s="443"/>
      <c r="X61" s="443"/>
      <c r="Y61" s="443"/>
      <c r="Z61" s="443"/>
      <c r="AA61" s="444"/>
    </row>
    <row r="62" spans="2:29" s="1" customFormat="1" ht="12" customHeight="1">
      <c r="B62" s="445"/>
      <c r="C62" s="446"/>
      <c r="D62" s="446"/>
      <c r="E62" s="416"/>
      <c r="F62" s="417"/>
      <c r="G62" s="417"/>
      <c r="H62" s="417"/>
      <c r="I62" s="417"/>
      <c r="J62" s="417"/>
      <c r="K62" s="417"/>
      <c r="L62" s="417"/>
      <c r="M62" s="417"/>
      <c r="N62" s="417"/>
      <c r="O62" s="417"/>
      <c r="P62" s="417"/>
      <c r="Q62" s="418"/>
      <c r="R62" s="445"/>
      <c r="S62" s="446"/>
      <c r="T62" s="446"/>
      <c r="U62" s="447"/>
      <c r="V62" s="446"/>
      <c r="W62" s="446"/>
      <c r="X62" s="446"/>
      <c r="Y62" s="446"/>
      <c r="Z62" s="446"/>
      <c r="AA62" s="447"/>
      <c r="AC62" s="1" t="s">
        <v>379</v>
      </c>
    </row>
    <row r="63" spans="2:27" s="1" customFormat="1" ht="12" customHeight="1">
      <c r="B63" s="448"/>
      <c r="C63" s="449"/>
      <c r="D63" s="449"/>
      <c r="E63" s="419"/>
      <c r="F63" s="420"/>
      <c r="G63" s="420"/>
      <c r="H63" s="420"/>
      <c r="I63" s="420"/>
      <c r="J63" s="420"/>
      <c r="K63" s="420"/>
      <c r="L63" s="420"/>
      <c r="M63" s="420"/>
      <c r="N63" s="420"/>
      <c r="O63" s="420"/>
      <c r="P63" s="420"/>
      <c r="Q63" s="421"/>
      <c r="R63" s="448"/>
      <c r="S63" s="449"/>
      <c r="T63" s="449"/>
      <c r="U63" s="450"/>
      <c r="V63" s="449"/>
      <c r="W63" s="449"/>
      <c r="X63" s="449"/>
      <c r="Y63" s="449"/>
      <c r="Z63" s="449"/>
      <c r="AA63" s="450"/>
    </row>
    <row r="64" spans="1:28" ht="9" customHeight="1">
      <c r="A64" s="1"/>
      <c r="B64" s="39"/>
      <c r="C64" s="39"/>
      <c r="D64" s="39"/>
      <c r="E64" s="40"/>
      <c r="F64" s="40"/>
      <c r="G64" s="40"/>
      <c r="H64" s="40"/>
      <c r="I64" s="40"/>
      <c r="J64" s="40"/>
      <c r="K64" s="40"/>
      <c r="L64" s="39"/>
      <c r="M64" s="39"/>
      <c r="N64" s="39"/>
      <c r="O64" s="40"/>
      <c r="P64" s="40"/>
      <c r="Q64" s="40"/>
      <c r="R64" s="40"/>
      <c r="S64" s="40"/>
      <c r="T64" s="40"/>
      <c r="U64" s="40"/>
      <c r="V64" s="40"/>
      <c r="W64" s="40"/>
      <c r="X64" s="40"/>
      <c r="Y64" s="40"/>
      <c r="Z64" s="40"/>
      <c r="AA64" s="40"/>
      <c r="AB64" s="1"/>
    </row>
    <row r="65" spans="1:28" ht="30" customHeight="1">
      <c r="A65" s="1"/>
      <c r="B65" s="548" t="s">
        <v>137</v>
      </c>
      <c r="C65" s="549"/>
      <c r="D65" s="549"/>
      <c r="E65" s="549"/>
      <c r="F65" s="881" t="s">
        <v>231</v>
      </c>
      <c r="G65" s="882"/>
      <c r="H65" s="437"/>
      <c r="I65" s="437"/>
      <c r="J65" s="437"/>
      <c r="K65" s="437"/>
      <c r="L65" s="437"/>
      <c r="M65" s="437"/>
      <c r="N65" s="461"/>
      <c r="O65" s="881" t="s">
        <v>232</v>
      </c>
      <c r="P65" s="882"/>
      <c r="Q65" s="882"/>
      <c r="R65" s="882"/>
      <c r="S65" s="882"/>
      <c r="T65" s="882"/>
      <c r="U65" s="882"/>
      <c r="V65" s="882"/>
      <c r="W65" s="882"/>
      <c r="X65" s="882"/>
      <c r="Y65" s="882"/>
      <c r="Z65" s="882"/>
      <c r="AA65" s="883"/>
      <c r="AB65" s="1"/>
    </row>
    <row r="66" spans="1:28" ht="13.5" customHeight="1">
      <c r="A66" s="1"/>
      <c r="B66" s="885"/>
      <c r="C66" s="888" t="s">
        <v>37</v>
      </c>
      <c r="D66" s="891"/>
      <c r="E66" s="894" t="s">
        <v>35</v>
      </c>
      <c r="F66" s="906" t="s">
        <v>170</v>
      </c>
      <c r="G66" s="907"/>
      <c r="H66" s="928"/>
      <c r="I66" s="916"/>
      <c r="J66" s="916"/>
      <c r="K66" s="916"/>
      <c r="L66" s="916"/>
      <c r="M66" s="916"/>
      <c r="N66" s="917"/>
      <c r="O66" s="916"/>
      <c r="P66" s="916"/>
      <c r="Q66" s="916"/>
      <c r="R66" s="916"/>
      <c r="S66" s="916"/>
      <c r="T66" s="916"/>
      <c r="U66" s="916"/>
      <c r="V66" s="916"/>
      <c r="W66" s="916"/>
      <c r="X66" s="916"/>
      <c r="Y66" s="916"/>
      <c r="Z66" s="916"/>
      <c r="AA66" s="917"/>
      <c r="AB66" s="1"/>
    </row>
    <row r="67" spans="1:28" ht="13.5" customHeight="1">
      <c r="A67" s="1"/>
      <c r="B67" s="886"/>
      <c r="C67" s="889"/>
      <c r="D67" s="892"/>
      <c r="E67" s="895"/>
      <c r="F67" s="908"/>
      <c r="G67" s="909"/>
      <c r="H67" s="929"/>
      <c r="I67" s="918"/>
      <c r="J67" s="918"/>
      <c r="K67" s="918"/>
      <c r="L67" s="918"/>
      <c r="M67" s="918"/>
      <c r="N67" s="919"/>
      <c r="O67" s="918"/>
      <c r="P67" s="918"/>
      <c r="Q67" s="918"/>
      <c r="R67" s="918"/>
      <c r="S67" s="918"/>
      <c r="T67" s="918"/>
      <c r="U67" s="918"/>
      <c r="V67" s="918"/>
      <c r="W67" s="918"/>
      <c r="X67" s="918"/>
      <c r="Y67" s="918"/>
      <c r="Z67" s="918"/>
      <c r="AA67" s="919"/>
      <c r="AB67" s="1"/>
    </row>
    <row r="68" spans="1:28" ht="13.5" customHeight="1">
      <c r="A68" s="1"/>
      <c r="B68" s="886"/>
      <c r="C68" s="889"/>
      <c r="D68" s="892"/>
      <c r="E68" s="895"/>
      <c r="F68" s="910"/>
      <c r="G68" s="911"/>
      <c r="H68" s="930"/>
      <c r="I68" s="920"/>
      <c r="J68" s="920"/>
      <c r="K68" s="920"/>
      <c r="L68" s="920"/>
      <c r="M68" s="920"/>
      <c r="N68" s="921"/>
      <c r="O68" s="920"/>
      <c r="P68" s="920"/>
      <c r="Q68" s="920"/>
      <c r="R68" s="920"/>
      <c r="S68" s="920"/>
      <c r="T68" s="920"/>
      <c r="U68" s="920"/>
      <c r="V68" s="920"/>
      <c r="W68" s="920"/>
      <c r="X68" s="920"/>
      <c r="Y68" s="920"/>
      <c r="Z68" s="920"/>
      <c r="AA68" s="921"/>
      <c r="AB68" s="1"/>
    </row>
    <row r="69" spans="1:28" ht="13.5" customHeight="1">
      <c r="A69" s="1"/>
      <c r="B69" s="886"/>
      <c r="C69" s="889"/>
      <c r="D69" s="892"/>
      <c r="E69" s="895"/>
      <c r="F69" s="912" t="s">
        <v>171</v>
      </c>
      <c r="G69" s="913"/>
      <c r="H69" s="922"/>
      <c r="I69" s="923"/>
      <c r="J69" s="923"/>
      <c r="K69" s="923"/>
      <c r="L69" s="923"/>
      <c r="M69" s="923"/>
      <c r="N69" s="924"/>
      <c r="O69" s="931"/>
      <c r="P69" s="932"/>
      <c r="Q69" s="932"/>
      <c r="R69" s="932"/>
      <c r="S69" s="932"/>
      <c r="T69" s="932"/>
      <c r="U69" s="932"/>
      <c r="V69" s="932"/>
      <c r="W69" s="932"/>
      <c r="X69" s="932"/>
      <c r="Y69" s="932"/>
      <c r="Z69" s="932"/>
      <c r="AA69" s="933"/>
      <c r="AB69" s="1"/>
    </row>
    <row r="70" spans="1:28" ht="13.5" customHeight="1">
      <c r="A70" s="1"/>
      <c r="B70" s="886"/>
      <c r="C70" s="889"/>
      <c r="D70" s="892"/>
      <c r="E70" s="895"/>
      <c r="F70" s="912"/>
      <c r="G70" s="913"/>
      <c r="H70" s="922"/>
      <c r="I70" s="923"/>
      <c r="J70" s="923"/>
      <c r="K70" s="923"/>
      <c r="L70" s="923"/>
      <c r="M70" s="923"/>
      <c r="N70" s="924"/>
      <c r="O70" s="922"/>
      <c r="P70" s="923"/>
      <c r="Q70" s="923"/>
      <c r="R70" s="923"/>
      <c r="S70" s="923"/>
      <c r="T70" s="923"/>
      <c r="U70" s="923"/>
      <c r="V70" s="923"/>
      <c r="W70" s="923"/>
      <c r="X70" s="923"/>
      <c r="Y70" s="923"/>
      <c r="Z70" s="923"/>
      <c r="AA70" s="924"/>
      <c r="AB70" s="1"/>
    </row>
    <row r="71" spans="1:28" ht="13.5" customHeight="1">
      <c r="A71" s="1"/>
      <c r="B71" s="887"/>
      <c r="C71" s="890"/>
      <c r="D71" s="893"/>
      <c r="E71" s="896"/>
      <c r="F71" s="914"/>
      <c r="G71" s="915"/>
      <c r="H71" s="925"/>
      <c r="I71" s="926"/>
      <c r="J71" s="926"/>
      <c r="K71" s="926"/>
      <c r="L71" s="926"/>
      <c r="M71" s="926"/>
      <c r="N71" s="927"/>
      <c r="O71" s="925"/>
      <c r="P71" s="926"/>
      <c r="Q71" s="926"/>
      <c r="R71" s="926"/>
      <c r="S71" s="926"/>
      <c r="T71" s="926"/>
      <c r="U71" s="926"/>
      <c r="V71" s="926"/>
      <c r="W71" s="926"/>
      <c r="X71" s="926"/>
      <c r="Y71" s="926"/>
      <c r="Z71" s="926"/>
      <c r="AA71" s="927"/>
      <c r="AB71" s="1"/>
    </row>
    <row r="72" spans="1:28" ht="13.5" customHeight="1">
      <c r="A72" s="1"/>
      <c r="B72" s="885"/>
      <c r="C72" s="888" t="s">
        <v>37</v>
      </c>
      <c r="D72" s="888"/>
      <c r="E72" s="894" t="s">
        <v>35</v>
      </c>
      <c r="F72" s="906" t="s">
        <v>170</v>
      </c>
      <c r="G72" s="907"/>
      <c r="H72" s="928"/>
      <c r="I72" s="916"/>
      <c r="J72" s="916"/>
      <c r="K72" s="916"/>
      <c r="L72" s="916"/>
      <c r="M72" s="916"/>
      <c r="N72" s="917"/>
      <c r="O72" s="916"/>
      <c r="P72" s="916"/>
      <c r="Q72" s="916"/>
      <c r="R72" s="916"/>
      <c r="S72" s="916"/>
      <c r="T72" s="916"/>
      <c r="U72" s="916"/>
      <c r="V72" s="916"/>
      <c r="W72" s="916"/>
      <c r="X72" s="916"/>
      <c r="Y72" s="916"/>
      <c r="Z72" s="916"/>
      <c r="AA72" s="917"/>
      <c r="AB72" s="1"/>
    </row>
    <row r="73" spans="1:28" ht="13.5" customHeight="1">
      <c r="A73" s="1"/>
      <c r="B73" s="886"/>
      <c r="C73" s="889"/>
      <c r="D73" s="889"/>
      <c r="E73" s="895"/>
      <c r="F73" s="908"/>
      <c r="G73" s="909"/>
      <c r="H73" s="929"/>
      <c r="I73" s="918"/>
      <c r="J73" s="918"/>
      <c r="K73" s="918"/>
      <c r="L73" s="918"/>
      <c r="M73" s="918"/>
      <c r="N73" s="919"/>
      <c r="O73" s="918"/>
      <c r="P73" s="918"/>
      <c r="Q73" s="918"/>
      <c r="R73" s="918"/>
      <c r="S73" s="918"/>
      <c r="T73" s="918"/>
      <c r="U73" s="918"/>
      <c r="V73" s="918"/>
      <c r="W73" s="918"/>
      <c r="X73" s="918"/>
      <c r="Y73" s="918"/>
      <c r="Z73" s="918"/>
      <c r="AA73" s="919"/>
      <c r="AB73" s="1"/>
    </row>
    <row r="74" spans="1:28" ht="13.5" customHeight="1">
      <c r="A74" s="1"/>
      <c r="B74" s="886"/>
      <c r="C74" s="889"/>
      <c r="D74" s="889"/>
      <c r="E74" s="895"/>
      <c r="F74" s="910"/>
      <c r="G74" s="911"/>
      <c r="H74" s="930"/>
      <c r="I74" s="920"/>
      <c r="J74" s="920"/>
      <c r="K74" s="920"/>
      <c r="L74" s="920"/>
      <c r="M74" s="920"/>
      <c r="N74" s="921"/>
      <c r="O74" s="920"/>
      <c r="P74" s="920"/>
      <c r="Q74" s="920"/>
      <c r="R74" s="920"/>
      <c r="S74" s="920"/>
      <c r="T74" s="920"/>
      <c r="U74" s="920"/>
      <c r="V74" s="920"/>
      <c r="W74" s="920"/>
      <c r="X74" s="920"/>
      <c r="Y74" s="920"/>
      <c r="Z74" s="920"/>
      <c r="AA74" s="921"/>
      <c r="AB74" s="1"/>
    </row>
    <row r="75" spans="1:28" ht="13.5" customHeight="1">
      <c r="A75" s="1"/>
      <c r="B75" s="886"/>
      <c r="C75" s="889"/>
      <c r="D75" s="889"/>
      <c r="E75" s="895"/>
      <c r="F75" s="912" t="s">
        <v>171</v>
      </c>
      <c r="G75" s="913"/>
      <c r="H75" s="922"/>
      <c r="I75" s="923"/>
      <c r="J75" s="923"/>
      <c r="K75" s="923"/>
      <c r="L75" s="923"/>
      <c r="M75" s="923"/>
      <c r="N75" s="924"/>
      <c r="O75" s="923"/>
      <c r="P75" s="923"/>
      <c r="Q75" s="923"/>
      <c r="R75" s="923"/>
      <c r="S75" s="923"/>
      <c r="T75" s="923"/>
      <c r="U75" s="923"/>
      <c r="V75" s="923"/>
      <c r="W75" s="923"/>
      <c r="X75" s="923"/>
      <c r="Y75" s="923"/>
      <c r="Z75" s="923"/>
      <c r="AA75" s="924"/>
      <c r="AB75" s="1"/>
    </row>
    <row r="76" spans="1:28" ht="13.5" customHeight="1">
      <c r="A76" s="1"/>
      <c r="B76" s="886"/>
      <c r="C76" s="889"/>
      <c r="D76" s="889"/>
      <c r="E76" s="895"/>
      <c r="F76" s="912"/>
      <c r="G76" s="913"/>
      <c r="H76" s="922"/>
      <c r="I76" s="923"/>
      <c r="J76" s="923"/>
      <c r="K76" s="923"/>
      <c r="L76" s="923"/>
      <c r="M76" s="923"/>
      <c r="N76" s="924"/>
      <c r="O76" s="923"/>
      <c r="P76" s="923"/>
      <c r="Q76" s="923"/>
      <c r="R76" s="923"/>
      <c r="S76" s="923"/>
      <c r="T76" s="923"/>
      <c r="U76" s="923"/>
      <c r="V76" s="923"/>
      <c r="W76" s="923"/>
      <c r="X76" s="923"/>
      <c r="Y76" s="923"/>
      <c r="Z76" s="923"/>
      <c r="AA76" s="924"/>
      <c r="AB76" s="1"/>
    </row>
    <row r="77" spans="1:28" ht="13.5" customHeight="1">
      <c r="A77" s="1"/>
      <c r="B77" s="887"/>
      <c r="C77" s="890"/>
      <c r="D77" s="890"/>
      <c r="E77" s="896"/>
      <c r="F77" s="914"/>
      <c r="G77" s="915"/>
      <c r="H77" s="925"/>
      <c r="I77" s="926"/>
      <c r="J77" s="926"/>
      <c r="K77" s="926"/>
      <c r="L77" s="926"/>
      <c r="M77" s="926"/>
      <c r="N77" s="927"/>
      <c r="O77" s="926"/>
      <c r="P77" s="926"/>
      <c r="Q77" s="926"/>
      <c r="R77" s="926"/>
      <c r="S77" s="926"/>
      <c r="T77" s="926"/>
      <c r="U77" s="926"/>
      <c r="V77" s="926"/>
      <c r="W77" s="926"/>
      <c r="X77" s="926"/>
      <c r="Y77" s="926"/>
      <c r="Z77" s="926"/>
      <c r="AA77" s="927"/>
      <c r="AB77" s="1"/>
    </row>
    <row r="78" spans="1:28" ht="13.5" customHeight="1">
      <c r="A78" s="1"/>
      <c r="B78" s="885"/>
      <c r="C78" s="888" t="s">
        <v>37</v>
      </c>
      <c r="D78" s="888"/>
      <c r="E78" s="894" t="s">
        <v>35</v>
      </c>
      <c r="F78" s="906" t="s">
        <v>170</v>
      </c>
      <c r="G78" s="907"/>
      <c r="H78" s="928"/>
      <c r="I78" s="916"/>
      <c r="J78" s="916"/>
      <c r="K78" s="916"/>
      <c r="L78" s="916"/>
      <c r="M78" s="916"/>
      <c r="N78" s="917"/>
      <c r="O78" s="916"/>
      <c r="P78" s="916"/>
      <c r="Q78" s="916"/>
      <c r="R78" s="916"/>
      <c r="S78" s="916"/>
      <c r="T78" s="916"/>
      <c r="U78" s="916"/>
      <c r="V78" s="916"/>
      <c r="W78" s="916"/>
      <c r="X78" s="916"/>
      <c r="Y78" s="916"/>
      <c r="Z78" s="916"/>
      <c r="AA78" s="917"/>
      <c r="AB78" s="1"/>
    </row>
    <row r="79" spans="1:28" ht="13.5" customHeight="1">
      <c r="A79" s="1"/>
      <c r="B79" s="886"/>
      <c r="C79" s="889"/>
      <c r="D79" s="889"/>
      <c r="E79" s="895"/>
      <c r="F79" s="908"/>
      <c r="G79" s="909"/>
      <c r="H79" s="929"/>
      <c r="I79" s="918"/>
      <c r="J79" s="918"/>
      <c r="K79" s="918"/>
      <c r="L79" s="918"/>
      <c r="M79" s="918"/>
      <c r="N79" s="919"/>
      <c r="O79" s="918"/>
      <c r="P79" s="918"/>
      <c r="Q79" s="918"/>
      <c r="R79" s="918"/>
      <c r="S79" s="918"/>
      <c r="T79" s="918"/>
      <c r="U79" s="918"/>
      <c r="V79" s="918"/>
      <c r="W79" s="918"/>
      <c r="X79" s="918"/>
      <c r="Y79" s="918"/>
      <c r="Z79" s="918"/>
      <c r="AA79" s="919"/>
      <c r="AB79" s="1"/>
    </row>
    <row r="80" spans="1:28" ht="13.5" customHeight="1">
      <c r="A80" s="1"/>
      <c r="B80" s="886"/>
      <c r="C80" s="889"/>
      <c r="D80" s="889"/>
      <c r="E80" s="895"/>
      <c r="F80" s="910"/>
      <c r="G80" s="911"/>
      <c r="H80" s="930"/>
      <c r="I80" s="920"/>
      <c r="J80" s="920"/>
      <c r="K80" s="920"/>
      <c r="L80" s="920"/>
      <c r="M80" s="920"/>
      <c r="N80" s="921"/>
      <c r="O80" s="920"/>
      <c r="P80" s="920"/>
      <c r="Q80" s="920"/>
      <c r="R80" s="920"/>
      <c r="S80" s="920"/>
      <c r="T80" s="920"/>
      <c r="U80" s="920"/>
      <c r="V80" s="920"/>
      <c r="W80" s="920"/>
      <c r="X80" s="920"/>
      <c r="Y80" s="920"/>
      <c r="Z80" s="920"/>
      <c r="AA80" s="921"/>
      <c r="AB80" s="1"/>
    </row>
    <row r="81" spans="1:28" ht="13.5" customHeight="1">
      <c r="A81" s="1"/>
      <c r="B81" s="886"/>
      <c r="C81" s="889"/>
      <c r="D81" s="889"/>
      <c r="E81" s="895"/>
      <c r="F81" s="912" t="s">
        <v>171</v>
      </c>
      <c r="G81" s="913"/>
      <c r="H81" s="922"/>
      <c r="I81" s="923"/>
      <c r="J81" s="923"/>
      <c r="K81" s="923"/>
      <c r="L81" s="923"/>
      <c r="M81" s="923"/>
      <c r="N81" s="924"/>
      <c r="O81" s="923"/>
      <c r="P81" s="923"/>
      <c r="Q81" s="923"/>
      <c r="R81" s="923"/>
      <c r="S81" s="923"/>
      <c r="T81" s="923"/>
      <c r="U81" s="923"/>
      <c r="V81" s="923"/>
      <c r="W81" s="923"/>
      <c r="X81" s="923"/>
      <c r="Y81" s="923"/>
      <c r="Z81" s="923"/>
      <c r="AA81" s="924"/>
      <c r="AB81" s="1"/>
    </row>
    <row r="82" spans="1:28" ht="13.5" customHeight="1">
      <c r="A82" s="1"/>
      <c r="B82" s="886"/>
      <c r="C82" s="889"/>
      <c r="D82" s="889"/>
      <c r="E82" s="895"/>
      <c r="F82" s="912"/>
      <c r="G82" s="913"/>
      <c r="H82" s="922"/>
      <c r="I82" s="923"/>
      <c r="J82" s="923"/>
      <c r="K82" s="923"/>
      <c r="L82" s="923"/>
      <c r="M82" s="923"/>
      <c r="N82" s="924"/>
      <c r="O82" s="923"/>
      <c r="P82" s="923"/>
      <c r="Q82" s="923"/>
      <c r="R82" s="923"/>
      <c r="S82" s="923"/>
      <c r="T82" s="923"/>
      <c r="U82" s="923"/>
      <c r="V82" s="923"/>
      <c r="W82" s="923"/>
      <c r="X82" s="923"/>
      <c r="Y82" s="923"/>
      <c r="Z82" s="923"/>
      <c r="AA82" s="924"/>
      <c r="AB82" s="1"/>
    </row>
    <row r="83" spans="1:28" ht="13.5" customHeight="1">
      <c r="A83" s="1"/>
      <c r="B83" s="887"/>
      <c r="C83" s="890"/>
      <c r="D83" s="890"/>
      <c r="E83" s="896"/>
      <c r="F83" s="914"/>
      <c r="G83" s="915"/>
      <c r="H83" s="925"/>
      <c r="I83" s="926"/>
      <c r="J83" s="926"/>
      <c r="K83" s="926"/>
      <c r="L83" s="926"/>
      <c r="M83" s="926"/>
      <c r="N83" s="927"/>
      <c r="O83" s="926"/>
      <c r="P83" s="926"/>
      <c r="Q83" s="926"/>
      <c r="R83" s="926"/>
      <c r="S83" s="926"/>
      <c r="T83" s="926"/>
      <c r="U83" s="926"/>
      <c r="V83" s="926"/>
      <c r="W83" s="926"/>
      <c r="X83" s="926"/>
      <c r="Y83" s="926"/>
      <c r="Z83" s="926"/>
      <c r="AA83" s="927"/>
      <c r="AB83" s="1"/>
    </row>
    <row r="84" spans="1:28" ht="13.5" customHeight="1">
      <c r="A84" s="1"/>
      <c r="B84" s="885"/>
      <c r="C84" s="888" t="s">
        <v>37</v>
      </c>
      <c r="D84" s="888"/>
      <c r="E84" s="894" t="s">
        <v>35</v>
      </c>
      <c r="F84" s="906" t="s">
        <v>170</v>
      </c>
      <c r="G84" s="907"/>
      <c r="H84" s="928"/>
      <c r="I84" s="916"/>
      <c r="J84" s="916"/>
      <c r="K84" s="916"/>
      <c r="L84" s="916"/>
      <c r="M84" s="916"/>
      <c r="N84" s="917"/>
      <c r="O84" s="916"/>
      <c r="P84" s="916"/>
      <c r="Q84" s="916"/>
      <c r="R84" s="916"/>
      <c r="S84" s="916"/>
      <c r="T84" s="916"/>
      <c r="U84" s="916"/>
      <c r="V84" s="916"/>
      <c r="W84" s="916"/>
      <c r="X84" s="916"/>
      <c r="Y84" s="916"/>
      <c r="Z84" s="916"/>
      <c r="AA84" s="917"/>
      <c r="AB84" s="1"/>
    </row>
    <row r="85" spans="1:28" ht="13.5" customHeight="1">
      <c r="A85" s="1"/>
      <c r="B85" s="886"/>
      <c r="C85" s="889"/>
      <c r="D85" s="889"/>
      <c r="E85" s="895"/>
      <c r="F85" s="908"/>
      <c r="G85" s="909"/>
      <c r="H85" s="929"/>
      <c r="I85" s="918"/>
      <c r="J85" s="918"/>
      <c r="K85" s="918"/>
      <c r="L85" s="918"/>
      <c r="M85" s="918"/>
      <c r="N85" s="919"/>
      <c r="O85" s="918"/>
      <c r="P85" s="918"/>
      <c r="Q85" s="918"/>
      <c r="R85" s="918"/>
      <c r="S85" s="918"/>
      <c r="T85" s="918"/>
      <c r="U85" s="918"/>
      <c r="V85" s="918"/>
      <c r="W85" s="918"/>
      <c r="X85" s="918"/>
      <c r="Y85" s="918"/>
      <c r="Z85" s="918"/>
      <c r="AA85" s="919"/>
      <c r="AB85" s="1"/>
    </row>
    <row r="86" spans="1:28" ht="13.5" customHeight="1">
      <c r="A86" s="1"/>
      <c r="B86" s="886"/>
      <c r="C86" s="889"/>
      <c r="D86" s="889"/>
      <c r="E86" s="895"/>
      <c r="F86" s="910"/>
      <c r="G86" s="911"/>
      <c r="H86" s="930"/>
      <c r="I86" s="920"/>
      <c r="J86" s="920"/>
      <c r="K86" s="920"/>
      <c r="L86" s="920"/>
      <c r="M86" s="920"/>
      <c r="N86" s="921"/>
      <c r="O86" s="920"/>
      <c r="P86" s="920"/>
      <c r="Q86" s="920"/>
      <c r="R86" s="920"/>
      <c r="S86" s="920"/>
      <c r="T86" s="920"/>
      <c r="U86" s="920"/>
      <c r="V86" s="920"/>
      <c r="W86" s="920"/>
      <c r="X86" s="920"/>
      <c r="Y86" s="920"/>
      <c r="Z86" s="920"/>
      <c r="AA86" s="921"/>
      <c r="AB86" s="1"/>
    </row>
    <row r="87" spans="1:28" ht="13.5" customHeight="1">
      <c r="A87" s="1"/>
      <c r="B87" s="886"/>
      <c r="C87" s="889"/>
      <c r="D87" s="889"/>
      <c r="E87" s="895"/>
      <c r="F87" s="912" t="s">
        <v>171</v>
      </c>
      <c r="G87" s="913"/>
      <c r="H87" s="922"/>
      <c r="I87" s="923"/>
      <c r="J87" s="923"/>
      <c r="K87" s="923"/>
      <c r="L87" s="923"/>
      <c r="M87" s="923"/>
      <c r="N87" s="924"/>
      <c r="O87" s="923"/>
      <c r="P87" s="923"/>
      <c r="Q87" s="923"/>
      <c r="R87" s="923"/>
      <c r="S87" s="923"/>
      <c r="T87" s="923"/>
      <c r="U87" s="923"/>
      <c r="V87" s="923"/>
      <c r="W87" s="923"/>
      <c r="X87" s="923"/>
      <c r="Y87" s="923"/>
      <c r="Z87" s="923"/>
      <c r="AA87" s="924"/>
      <c r="AB87" s="1"/>
    </row>
    <row r="88" spans="1:28" ht="13.5" customHeight="1">
      <c r="A88" s="1"/>
      <c r="B88" s="886"/>
      <c r="C88" s="889"/>
      <c r="D88" s="889"/>
      <c r="E88" s="895"/>
      <c r="F88" s="912"/>
      <c r="G88" s="913"/>
      <c r="H88" s="922"/>
      <c r="I88" s="923"/>
      <c r="J88" s="923"/>
      <c r="K88" s="923"/>
      <c r="L88" s="923"/>
      <c r="M88" s="923"/>
      <c r="N88" s="924"/>
      <c r="O88" s="923"/>
      <c r="P88" s="923"/>
      <c r="Q88" s="923"/>
      <c r="R88" s="923"/>
      <c r="S88" s="923"/>
      <c r="T88" s="923"/>
      <c r="U88" s="923"/>
      <c r="V88" s="923"/>
      <c r="W88" s="923"/>
      <c r="X88" s="923"/>
      <c r="Y88" s="923"/>
      <c r="Z88" s="923"/>
      <c r="AA88" s="924"/>
      <c r="AB88" s="1"/>
    </row>
    <row r="89" spans="1:28" ht="13.5" customHeight="1">
      <c r="A89" s="1"/>
      <c r="B89" s="887"/>
      <c r="C89" s="890"/>
      <c r="D89" s="890"/>
      <c r="E89" s="896"/>
      <c r="F89" s="914"/>
      <c r="G89" s="915"/>
      <c r="H89" s="925"/>
      <c r="I89" s="926"/>
      <c r="J89" s="926"/>
      <c r="K89" s="926"/>
      <c r="L89" s="926"/>
      <c r="M89" s="926"/>
      <c r="N89" s="927"/>
      <c r="O89" s="926"/>
      <c r="P89" s="926"/>
      <c r="Q89" s="926"/>
      <c r="R89" s="926"/>
      <c r="S89" s="926"/>
      <c r="T89" s="926"/>
      <c r="U89" s="926"/>
      <c r="V89" s="926"/>
      <c r="W89" s="926"/>
      <c r="X89" s="926"/>
      <c r="Y89" s="926"/>
      <c r="Z89" s="926"/>
      <c r="AA89" s="927"/>
      <c r="AB89" s="1"/>
    </row>
    <row r="90" spans="1:28" ht="13.5" customHeight="1">
      <c r="A90" s="1"/>
      <c r="B90" s="885"/>
      <c r="C90" s="888" t="s">
        <v>37</v>
      </c>
      <c r="D90" s="888"/>
      <c r="E90" s="894" t="s">
        <v>35</v>
      </c>
      <c r="F90" s="906" t="s">
        <v>170</v>
      </c>
      <c r="G90" s="907"/>
      <c r="H90" s="928"/>
      <c r="I90" s="916"/>
      <c r="J90" s="916"/>
      <c r="K90" s="916"/>
      <c r="L90" s="916"/>
      <c r="M90" s="916"/>
      <c r="N90" s="917"/>
      <c r="O90" s="916"/>
      <c r="P90" s="916"/>
      <c r="Q90" s="916"/>
      <c r="R90" s="916"/>
      <c r="S90" s="916"/>
      <c r="T90" s="916"/>
      <c r="U90" s="916"/>
      <c r="V90" s="916"/>
      <c r="W90" s="916"/>
      <c r="X90" s="916"/>
      <c r="Y90" s="916"/>
      <c r="Z90" s="916"/>
      <c r="AA90" s="917"/>
      <c r="AB90" s="1"/>
    </row>
    <row r="91" spans="1:28" ht="13.5" customHeight="1">
      <c r="A91" s="1"/>
      <c r="B91" s="886"/>
      <c r="C91" s="889"/>
      <c r="D91" s="889"/>
      <c r="E91" s="895"/>
      <c r="F91" s="908"/>
      <c r="G91" s="909"/>
      <c r="H91" s="929"/>
      <c r="I91" s="918"/>
      <c r="J91" s="918"/>
      <c r="K91" s="918"/>
      <c r="L91" s="918"/>
      <c r="M91" s="918"/>
      <c r="N91" s="919"/>
      <c r="O91" s="918"/>
      <c r="P91" s="918"/>
      <c r="Q91" s="918"/>
      <c r="R91" s="918"/>
      <c r="S91" s="918"/>
      <c r="T91" s="918"/>
      <c r="U91" s="918"/>
      <c r="V91" s="918"/>
      <c r="W91" s="918"/>
      <c r="X91" s="918"/>
      <c r="Y91" s="918"/>
      <c r="Z91" s="918"/>
      <c r="AA91" s="919"/>
      <c r="AB91" s="1"/>
    </row>
    <row r="92" spans="1:28" ht="13.5" customHeight="1">
      <c r="A92" s="1"/>
      <c r="B92" s="886"/>
      <c r="C92" s="889"/>
      <c r="D92" s="889"/>
      <c r="E92" s="895"/>
      <c r="F92" s="910"/>
      <c r="G92" s="911"/>
      <c r="H92" s="930"/>
      <c r="I92" s="920"/>
      <c r="J92" s="920"/>
      <c r="K92" s="920"/>
      <c r="L92" s="920"/>
      <c r="M92" s="920"/>
      <c r="N92" s="921"/>
      <c r="O92" s="920"/>
      <c r="P92" s="920"/>
      <c r="Q92" s="920"/>
      <c r="R92" s="920"/>
      <c r="S92" s="920"/>
      <c r="T92" s="920"/>
      <c r="U92" s="920"/>
      <c r="V92" s="920"/>
      <c r="W92" s="920"/>
      <c r="X92" s="920"/>
      <c r="Y92" s="920"/>
      <c r="Z92" s="920"/>
      <c r="AA92" s="921"/>
      <c r="AB92" s="1"/>
    </row>
    <row r="93" spans="1:28" ht="13.5" customHeight="1">
      <c r="A93" s="1"/>
      <c r="B93" s="886"/>
      <c r="C93" s="889"/>
      <c r="D93" s="889"/>
      <c r="E93" s="895"/>
      <c r="F93" s="912" t="s">
        <v>171</v>
      </c>
      <c r="G93" s="913"/>
      <c r="H93" s="922"/>
      <c r="I93" s="923"/>
      <c r="J93" s="923"/>
      <c r="K93" s="923"/>
      <c r="L93" s="923"/>
      <c r="M93" s="923"/>
      <c r="N93" s="924"/>
      <c r="O93" s="923"/>
      <c r="P93" s="923"/>
      <c r="Q93" s="923"/>
      <c r="R93" s="923"/>
      <c r="S93" s="923"/>
      <c r="T93" s="923"/>
      <c r="U93" s="923"/>
      <c r="V93" s="923"/>
      <c r="W93" s="923"/>
      <c r="X93" s="923"/>
      <c r="Y93" s="923"/>
      <c r="Z93" s="923"/>
      <c r="AA93" s="924"/>
      <c r="AB93" s="1"/>
    </row>
    <row r="94" spans="1:28" ht="13.5" customHeight="1">
      <c r="A94" s="1"/>
      <c r="B94" s="886"/>
      <c r="C94" s="889"/>
      <c r="D94" s="889"/>
      <c r="E94" s="895"/>
      <c r="F94" s="912"/>
      <c r="G94" s="913"/>
      <c r="H94" s="922"/>
      <c r="I94" s="923"/>
      <c r="J94" s="923"/>
      <c r="K94" s="923"/>
      <c r="L94" s="923"/>
      <c r="M94" s="923"/>
      <c r="N94" s="924"/>
      <c r="O94" s="923"/>
      <c r="P94" s="923"/>
      <c r="Q94" s="923"/>
      <c r="R94" s="923"/>
      <c r="S94" s="923"/>
      <c r="T94" s="923"/>
      <c r="U94" s="923"/>
      <c r="V94" s="923"/>
      <c r="W94" s="923"/>
      <c r="X94" s="923"/>
      <c r="Y94" s="923"/>
      <c r="Z94" s="923"/>
      <c r="AA94" s="924"/>
      <c r="AB94" s="1"/>
    </row>
    <row r="95" spans="1:28" ht="13.5" customHeight="1">
      <c r="A95" s="1"/>
      <c r="B95" s="887"/>
      <c r="C95" s="890"/>
      <c r="D95" s="890"/>
      <c r="E95" s="896"/>
      <c r="F95" s="914"/>
      <c r="G95" s="915"/>
      <c r="H95" s="925"/>
      <c r="I95" s="926"/>
      <c r="J95" s="926"/>
      <c r="K95" s="926"/>
      <c r="L95" s="926"/>
      <c r="M95" s="926"/>
      <c r="N95" s="927"/>
      <c r="O95" s="926"/>
      <c r="P95" s="926"/>
      <c r="Q95" s="926"/>
      <c r="R95" s="926"/>
      <c r="S95" s="926"/>
      <c r="T95" s="926"/>
      <c r="U95" s="926"/>
      <c r="V95" s="926"/>
      <c r="W95" s="926"/>
      <c r="X95" s="926"/>
      <c r="Y95" s="926"/>
      <c r="Z95" s="926"/>
      <c r="AA95" s="927"/>
      <c r="AB95" s="1"/>
    </row>
    <row r="96" spans="1:28" ht="13.5" customHeight="1">
      <c r="A96" s="1"/>
      <c r="B96" s="885"/>
      <c r="C96" s="888" t="s">
        <v>37</v>
      </c>
      <c r="D96" s="888"/>
      <c r="E96" s="894" t="s">
        <v>35</v>
      </c>
      <c r="F96" s="906" t="s">
        <v>170</v>
      </c>
      <c r="G96" s="907"/>
      <c r="H96" s="928"/>
      <c r="I96" s="916"/>
      <c r="J96" s="916"/>
      <c r="K96" s="916"/>
      <c r="L96" s="916"/>
      <c r="M96" s="916"/>
      <c r="N96" s="917"/>
      <c r="O96" s="916"/>
      <c r="P96" s="916"/>
      <c r="Q96" s="916"/>
      <c r="R96" s="916"/>
      <c r="S96" s="916"/>
      <c r="T96" s="916"/>
      <c r="U96" s="916"/>
      <c r="V96" s="916"/>
      <c r="W96" s="916"/>
      <c r="X96" s="916"/>
      <c r="Y96" s="916"/>
      <c r="Z96" s="916"/>
      <c r="AA96" s="917"/>
      <c r="AB96" s="1"/>
    </row>
    <row r="97" spans="1:28" ht="13.5" customHeight="1">
      <c r="A97" s="1"/>
      <c r="B97" s="886"/>
      <c r="C97" s="889"/>
      <c r="D97" s="889"/>
      <c r="E97" s="895"/>
      <c r="F97" s="908"/>
      <c r="G97" s="909"/>
      <c r="H97" s="929"/>
      <c r="I97" s="918"/>
      <c r="J97" s="918"/>
      <c r="K97" s="918"/>
      <c r="L97" s="918"/>
      <c r="M97" s="918"/>
      <c r="N97" s="919"/>
      <c r="O97" s="918"/>
      <c r="P97" s="918"/>
      <c r="Q97" s="918"/>
      <c r="R97" s="918"/>
      <c r="S97" s="918"/>
      <c r="T97" s="918"/>
      <c r="U97" s="918"/>
      <c r="V97" s="918"/>
      <c r="W97" s="918"/>
      <c r="X97" s="918"/>
      <c r="Y97" s="918"/>
      <c r="Z97" s="918"/>
      <c r="AA97" s="919"/>
      <c r="AB97" s="1"/>
    </row>
    <row r="98" spans="1:28" ht="13.5" customHeight="1">
      <c r="A98" s="1"/>
      <c r="B98" s="886"/>
      <c r="C98" s="889"/>
      <c r="D98" s="889"/>
      <c r="E98" s="895"/>
      <c r="F98" s="910"/>
      <c r="G98" s="911"/>
      <c r="H98" s="930"/>
      <c r="I98" s="920"/>
      <c r="J98" s="920"/>
      <c r="K98" s="920"/>
      <c r="L98" s="920"/>
      <c r="M98" s="920"/>
      <c r="N98" s="921"/>
      <c r="O98" s="920"/>
      <c r="P98" s="920"/>
      <c r="Q98" s="920"/>
      <c r="R98" s="920"/>
      <c r="S98" s="920"/>
      <c r="T98" s="920"/>
      <c r="U98" s="920"/>
      <c r="V98" s="920"/>
      <c r="W98" s="920"/>
      <c r="X98" s="920"/>
      <c r="Y98" s="920"/>
      <c r="Z98" s="920"/>
      <c r="AA98" s="921"/>
      <c r="AB98" s="1"/>
    </row>
    <row r="99" spans="1:28" ht="13.5" customHeight="1">
      <c r="A99" s="1"/>
      <c r="B99" s="886"/>
      <c r="C99" s="889"/>
      <c r="D99" s="889"/>
      <c r="E99" s="895"/>
      <c r="F99" s="912" t="s">
        <v>171</v>
      </c>
      <c r="G99" s="913"/>
      <c r="H99" s="922"/>
      <c r="I99" s="923"/>
      <c r="J99" s="923"/>
      <c r="K99" s="923"/>
      <c r="L99" s="923"/>
      <c r="M99" s="923"/>
      <c r="N99" s="924"/>
      <c r="O99" s="923"/>
      <c r="P99" s="923"/>
      <c r="Q99" s="923"/>
      <c r="R99" s="923"/>
      <c r="S99" s="923"/>
      <c r="T99" s="923"/>
      <c r="U99" s="923"/>
      <c r="V99" s="923"/>
      <c r="W99" s="923"/>
      <c r="X99" s="923"/>
      <c r="Y99" s="923"/>
      <c r="Z99" s="923"/>
      <c r="AA99" s="924"/>
      <c r="AB99" s="1"/>
    </row>
    <row r="100" spans="1:28" ht="13.5" customHeight="1">
      <c r="A100" s="1"/>
      <c r="B100" s="886"/>
      <c r="C100" s="889"/>
      <c r="D100" s="889"/>
      <c r="E100" s="895"/>
      <c r="F100" s="912"/>
      <c r="G100" s="913"/>
      <c r="H100" s="922"/>
      <c r="I100" s="923"/>
      <c r="J100" s="923"/>
      <c r="K100" s="923"/>
      <c r="L100" s="923"/>
      <c r="M100" s="923"/>
      <c r="N100" s="924"/>
      <c r="O100" s="923"/>
      <c r="P100" s="923"/>
      <c r="Q100" s="923"/>
      <c r="R100" s="923"/>
      <c r="S100" s="923"/>
      <c r="T100" s="923"/>
      <c r="U100" s="923"/>
      <c r="V100" s="923"/>
      <c r="W100" s="923"/>
      <c r="X100" s="923"/>
      <c r="Y100" s="923"/>
      <c r="Z100" s="923"/>
      <c r="AA100" s="924"/>
      <c r="AB100" s="1"/>
    </row>
    <row r="101" spans="1:28" ht="13.5" customHeight="1">
      <c r="A101" s="1"/>
      <c r="B101" s="887"/>
      <c r="C101" s="890"/>
      <c r="D101" s="890"/>
      <c r="E101" s="896"/>
      <c r="F101" s="914"/>
      <c r="G101" s="915"/>
      <c r="H101" s="925"/>
      <c r="I101" s="926"/>
      <c r="J101" s="926"/>
      <c r="K101" s="926"/>
      <c r="L101" s="926"/>
      <c r="M101" s="926"/>
      <c r="N101" s="927"/>
      <c r="O101" s="926"/>
      <c r="P101" s="926"/>
      <c r="Q101" s="926"/>
      <c r="R101" s="926"/>
      <c r="S101" s="926"/>
      <c r="T101" s="926"/>
      <c r="U101" s="926"/>
      <c r="V101" s="926"/>
      <c r="W101" s="926"/>
      <c r="X101" s="926"/>
      <c r="Y101" s="926"/>
      <c r="Z101" s="926"/>
      <c r="AA101" s="927"/>
      <c r="AB101" s="1"/>
    </row>
    <row r="102" spans="1:28" ht="13.5" customHeight="1">
      <c r="A102" s="1"/>
      <c r="B102" s="885"/>
      <c r="C102" s="888" t="s">
        <v>37</v>
      </c>
      <c r="D102" s="888"/>
      <c r="E102" s="894" t="s">
        <v>35</v>
      </c>
      <c r="F102" s="906" t="s">
        <v>170</v>
      </c>
      <c r="G102" s="907"/>
      <c r="H102" s="928"/>
      <c r="I102" s="916"/>
      <c r="J102" s="916"/>
      <c r="K102" s="916"/>
      <c r="L102" s="916"/>
      <c r="M102" s="916"/>
      <c r="N102" s="917"/>
      <c r="O102" s="916"/>
      <c r="P102" s="916"/>
      <c r="Q102" s="916"/>
      <c r="R102" s="916"/>
      <c r="S102" s="916"/>
      <c r="T102" s="916"/>
      <c r="U102" s="916"/>
      <c r="V102" s="916"/>
      <c r="W102" s="916"/>
      <c r="X102" s="916"/>
      <c r="Y102" s="916"/>
      <c r="Z102" s="916"/>
      <c r="AA102" s="917"/>
      <c r="AB102" s="1"/>
    </row>
    <row r="103" spans="1:28" ht="13.5" customHeight="1">
      <c r="A103" s="1"/>
      <c r="B103" s="886"/>
      <c r="C103" s="889"/>
      <c r="D103" s="889"/>
      <c r="E103" s="895"/>
      <c r="F103" s="908"/>
      <c r="G103" s="909"/>
      <c r="H103" s="929"/>
      <c r="I103" s="918"/>
      <c r="J103" s="918"/>
      <c r="K103" s="918"/>
      <c r="L103" s="918"/>
      <c r="M103" s="918"/>
      <c r="N103" s="919"/>
      <c r="O103" s="918"/>
      <c r="P103" s="918"/>
      <c r="Q103" s="918"/>
      <c r="R103" s="918"/>
      <c r="S103" s="918"/>
      <c r="T103" s="918"/>
      <c r="U103" s="918"/>
      <c r="V103" s="918"/>
      <c r="W103" s="918"/>
      <c r="X103" s="918"/>
      <c r="Y103" s="918"/>
      <c r="Z103" s="918"/>
      <c r="AA103" s="919"/>
      <c r="AB103" s="1"/>
    </row>
    <row r="104" spans="1:28" ht="13.5" customHeight="1">
      <c r="A104" s="1"/>
      <c r="B104" s="886"/>
      <c r="C104" s="889"/>
      <c r="D104" s="889"/>
      <c r="E104" s="895"/>
      <c r="F104" s="910"/>
      <c r="G104" s="911"/>
      <c r="H104" s="930"/>
      <c r="I104" s="920"/>
      <c r="J104" s="920"/>
      <c r="K104" s="920"/>
      <c r="L104" s="920"/>
      <c r="M104" s="920"/>
      <c r="N104" s="921"/>
      <c r="O104" s="920"/>
      <c r="P104" s="920"/>
      <c r="Q104" s="920"/>
      <c r="R104" s="920"/>
      <c r="S104" s="920"/>
      <c r="T104" s="920"/>
      <c r="U104" s="920"/>
      <c r="V104" s="920"/>
      <c r="W104" s="920"/>
      <c r="X104" s="920"/>
      <c r="Y104" s="920"/>
      <c r="Z104" s="920"/>
      <c r="AA104" s="921"/>
      <c r="AB104" s="1"/>
    </row>
    <row r="105" spans="1:28" ht="13.5" customHeight="1">
      <c r="A105" s="1"/>
      <c r="B105" s="886"/>
      <c r="C105" s="889"/>
      <c r="D105" s="889"/>
      <c r="E105" s="895"/>
      <c r="F105" s="912" t="s">
        <v>171</v>
      </c>
      <c r="G105" s="913"/>
      <c r="H105" s="922"/>
      <c r="I105" s="923"/>
      <c r="J105" s="923"/>
      <c r="K105" s="923"/>
      <c r="L105" s="923"/>
      <c r="M105" s="923"/>
      <c r="N105" s="924"/>
      <c r="O105" s="923"/>
      <c r="P105" s="923"/>
      <c r="Q105" s="923"/>
      <c r="R105" s="923"/>
      <c r="S105" s="923"/>
      <c r="T105" s="923"/>
      <c r="U105" s="923"/>
      <c r="V105" s="923"/>
      <c r="W105" s="923"/>
      <c r="X105" s="923"/>
      <c r="Y105" s="923"/>
      <c r="Z105" s="923"/>
      <c r="AA105" s="924"/>
      <c r="AB105" s="1"/>
    </row>
    <row r="106" spans="1:28" ht="13.5" customHeight="1">
      <c r="A106" s="1"/>
      <c r="B106" s="886"/>
      <c r="C106" s="889"/>
      <c r="D106" s="889"/>
      <c r="E106" s="895"/>
      <c r="F106" s="912"/>
      <c r="G106" s="913"/>
      <c r="H106" s="922"/>
      <c r="I106" s="923"/>
      <c r="J106" s="923"/>
      <c r="K106" s="923"/>
      <c r="L106" s="923"/>
      <c r="M106" s="923"/>
      <c r="N106" s="924"/>
      <c r="O106" s="923"/>
      <c r="P106" s="923"/>
      <c r="Q106" s="923"/>
      <c r="R106" s="923"/>
      <c r="S106" s="923"/>
      <c r="T106" s="923"/>
      <c r="U106" s="923"/>
      <c r="V106" s="923"/>
      <c r="W106" s="923"/>
      <c r="X106" s="923"/>
      <c r="Y106" s="923"/>
      <c r="Z106" s="923"/>
      <c r="AA106" s="924"/>
      <c r="AB106" s="1"/>
    </row>
    <row r="107" spans="1:28" ht="13.5" customHeight="1">
      <c r="A107" s="1"/>
      <c r="B107" s="887"/>
      <c r="C107" s="890"/>
      <c r="D107" s="890"/>
      <c r="E107" s="896"/>
      <c r="F107" s="914"/>
      <c r="G107" s="915"/>
      <c r="H107" s="925"/>
      <c r="I107" s="926"/>
      <c r="J107" s="926"/>
      <c r="K107" s="926"/>
      <c r="L107" s="926"/>
      <c r="M107" s="926"/>
      <c r="N107" s="927"/>
      <c r="O107" s="926"/>
      <c r="P107" s="926"/>
      <c r="Q107" s="926"/>
      <c r="R107" s="926"/>
      <c r="S107" s="926"/>
      <c r="T107" s="926"/>
      <c r="U107" s="926"/>
      <c r="V107" s="926"/>
      <c r="W107" s="926"/>
      <c r="X107" s="926"/>
      <c r="Y107" s="926"/>
      <c r="Z107" s="926"/>
      <c r="AA107" s="927"/>
      <c r="AB107" s="1"/>
    </row>
  </sheetData>
  <sheetProtection/>
  <mergeCells count="158">
    <mergeCell ref="F105:G107"/>
    <mergeCell ref="H105:N107"/>
    <mergeCell ref="O105:AA107"/>
    <mergeCell ref="B102:B107"/>
    <mergeCell ref="C102:C107"/>
    <mergeCell ref="D102:D107"/>
    <mergeCell ref="E102:E107"/>
    <mergeCell ref="F102:G104"/>
    <mergeCell ref="H102:N104"/>
    <mergeCell ref="O96:AA98"/>
    <mergeCell ref="F99:G101"/>
    <mergeCell ref="H99:N101"/>
    <mergeCell ref="O99:AA101"/>
    <mergeCell ref="O102:AA104"/>
    <mergeCell ref="B96:B101"/>
    <mergeCell ref="C96:C101"/>
    <mergeCell ref="D96:D101"/>
    <mergeCell ref="E96:E101"/>
    <mergeCell ref="F90:G92"/>
    <mergeCell ref="H90:N92"/>
    <mergeCell ref="D90:D95"/>
    <mergeCell ref="E90:E95"/>
    <mergeCell ref="F96:G98"/>
    <mergeCell ref="H96:N98"/>
    <mergeCell ref="O90:AA92"/>
    <mergeCell ref="F93:G95"/>
    <mergeCell ref="H93:N95"/>
    <mergeCell ref="O93:AA95"/>
    <mergeCell ref="B84:B89"/>
    <mergeCell ref="C84:C89"/>
    <mergeCell ref="D84:D89"/>
    <mergeCell ref="E84:E89"/>
    <mergeCell ref="B90:B95"/>
    <mergeCell ref="C90:C95"/>
    <mergeCell ref="O78:AA80"/>
    <mergeCell ref="F81:G83"/>
    <mergeCell ref="H81:N83"/>
    <mergeCell ref="O81:AA83"/>
    <mergeCell ref="O84:AA86"/>
    <mergeCell ref="F87:G89"/>
    <mergeCell ref="H87:N89"/>
    <mergeCell ref="O87:AA89"/>
    <mergeCell ref="F84:G86"/>
    <mergeCell ref="H84:N86"/>
    <mergeCell ref="B78:B83"/>
    <mergeCell ref="C78:C83"/>
    <mergeCell ref="D78:D83"/>
    <mergeCell ref="E78:E83"/>
    <mergeCell ref="F72:G74"/>
    <mergeCell ref="H72:N74"/>
    <mergeCell ref="F78:G80"/>
    <mergeCell ref="H78:N80"/>
    <mergeCell ref="O72:AA74"/>
    <mergeCell ref="F75:G77"/>
    <mergeCell ref="H75:N77"/>
    <mergeCell ref="O75:AA77"/>
    <mergeCell ref="F66:G68"/>
    <mergeCell ref="H66:N68"/>
    <mergeCell ref="O66:AA68"/>
    <mergeCell ref="F69:G71"/>
    <mergeCell ref="H69:N71"/>
    <mergeCell ref="O69:AA71"/>
    <mergeCell ref="F22:G24"/>
    <mergeCell ref="H22:N24"/>
    <mergeCell ref="O22:AA24"/>
    <mergeCell ref="F25:G27"/>
    <mergeCell ref="H25:N27"/>
    <mergeCell ref="O25:AA27"/>
    <mergeCell ref="B22:B27"/>
    <mergeCell ref="C22:C27"/>
    <mergeCell ref="D22:D27"/>
    <mergeCell ref="E22:E27"/>
    <mergeCell ref="F46:G48"/>
    <mergeCell ref="H46:N48"/>
    <mergeCell ref="F40:G42"/>
    <mergeCell ref="H40:N42"/>
    <mergeCell ref="F34:G36"/>
    <mergeCell ref="H34:N36"/>
    <mergeCell ref="O46:AA48"/>
    <mergeCell ref="F49:G51"/>
    <mergeCell ref="H49:N51"/>
    <mergeCell ref="O49:AA51"/>
    <mergeCell ref="B46:B51"/>
    <mergeCell ref="C46:C51"/>
    <mergeCell ref="D46:D51"/>
    <mergeCell ref="E46:E51"/>
    <mergeCell ref="O40:AA42"/>
    <mergeCell ref="F43:G45"/>
    <mergeCell ref="H43:N45"/>
    <mergeCell ref="O43:AA45"/>
    <mergeCell ref="B40:B45"/>
    <mergeCell ref="C40:C45"/>
    <mergeCell ref="D40:D45"/>
    <mergeCell ref="E40:E45"/>
    <mergeCell ref="O34:AA36"/>
    <mergeCell ref="F37:G39"/>
    <mergeCell ref="H37:N39"/>
    <mergeCell ref="O37:AA39"/>
    <mergeCell ref="B34:B39"/>
    <mergeCell ref="C34:C39"/>
    <mergeCell ref="D34:D39"/>
    <mergeCell ref="E34:E39"/>
    <mergeCell ref="F28:G30"/>
    <mergeCell ref="H28:N30"/>
    <mergeCell ref="O28:AA30"/>
    <mergeCell ref="F31:G33"/>
    <mergeCell ref="H31:N33"/>
    <mergeCell ref="O31:AA33"/>
    <mergeCell ref="B28:B33"/>
    <mergeCell ref="C28:C33"/>
    <mergeCell ref="D28:D33"/>
    <mergeCell ref="E28:E33"/>
    <mergeCell ref="H16:N18"/>
    <mergeCell ref="C10:C15"/>
    <mergeCell ref="E10:E15"/>
    <mergeCell ref="D10:D15"/>
    <mergeCell ref="B16:B21"/>
    <mergeCell ref="C16:C21"/>
    <mergeCell ref="O16:AA18"/>
    <mergeCell ref="F19:G21"/>
    <mergeCell ref="H19:N21"/>
    <mergeCell ref="O19:AA21"/>
    <mergeCell ref="F13:G15"/>
    <mergeCell ref="F16:G18"/>
    <mergeCell ref="D16:D21"/>
    <mergeCell ref="E16:E21"/>
    <mergeCell ref="B10:B15"/>
    <mergeCell ref="O9:AA9"/>
    <mergeCell ref="F9:N9"/>
    <mergeCell ref="O10:AA12"/>
    <mergeCell ref="O13:AA15"/>
    <mergeCell ref="H10:N12"/>
    <mergeCell ref="H13:N15"/>
    <mergeCell ref="F10:G12"/>
    <mergeCell ref="B59:AA59"/>
    <mergeCell ref="C54:AA54"/>
    <mergeCell ref="B61:D63"/>
    <mergeCell ref="E61:Q63"/>
    <mergeCell ref="R61:U63"/>
    <mergeCell ref="V61:AA63"/>
    <mergeCell ref="B66:B71"/>
    <mergeCell ref="C66:C71"/>
    <mergeCell ref="D66:D71"/>
    <mergeCell ref="E66:E71"/>
    <mergeCell ref="B72:B77"/>
    <mergeCell ref="C72:C77"/>
    <mergeCell ref="D72:D77"/>
    <mergeCell ref="E72:E77"/>
    <mergeCell ref="O65:AA65"/>
    <mergeCell ref="B9:E9"/>
    <mergeCell ref="B3:AA3"/>
    <mergeCell ref="B5:D7"/>
    <mergeCell ref="E5:Q7"/>
    <mergeCell ref="R5:U7"/>
    <mergeCell ref="V5:AA7"/>
    <mergeCell ref="B65:E65"/>
    <mergeCell ref="F65:N65"/>
    <mergeCell ref="C55:AA55"/>
  </mergeCells>
  <hyperlinks>
    <hyperlink ref="AD1" location="目次!A1" display="目次に戻る"/>
  </hyperlinks>
  <printOptions/>
  <pageMargins left="0.787" right="0.787" top="0.984" bottom="0.984" header="0.512" footer="0.512"/>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tabColor indexed="11"/>
  </sheetPr>
  <dimension ref="A1:AW46"/>
  <sheetViews>
    <sheetView view="pageBreakPreview" zoomScaleSheetLayoutView="100" zoomScalePageLayoutView="0" workbookViewId="0" topLeftCell="A1">
      <pane ySplit="10" topLeftCell="A32" activePane="bottomLeft" state="frozen"/>
      <selection pane="topLeft" activeCell="AD1" sqref="AD1"/>
      <selection pane="bottomLeft" activeCell="R29" sqref="R29:Z29"/>
    </sheetView>
  </sheetViews>
  <sheetFormatPr defaultColWidth="9.00390625" defaultRowHeight="13.5"/>
  <cols>
    <col min="1" max="1" width="2.875" style="25" customWidth="1"/>
    <col min="2" max="27" width="3.125" style="25" customWidth="1"/>
    <col min="28" max="28" width="2.875" style="25" customWidth="1"/>
    <col min="29" max="50" width="3.125" style="25" customWidth="1"/>
    <col min="51" max="16384" width="9.00390625" style="25" customWidth="1"/>
  </cols>
  <sheetData>
    <row r="1" spans="2:30" s="1" customFormat="1" ht="13.5">
      <c r="B1" s="8" t="s">
        <v>202</v>
      </c>
      <c r="AD1" s="299" t="s">
        <v>532</v>
      </c>
    </row>
    <row r="2" s="1" customFormat="1" ht="13.5">
      <c r="B2" s="8"/>
    </row>
    <row r="3" spans="2:27" s="1" customFormat="1" ht="21" customHeight="1">
      <c r="B3" s="460" t="s">
        <v>237</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row>
    <row r="4" spans="2:27" s="1" customFormat="1" ht="7.5" customHeight="1">
      <c r="B4" s="23"/>
      <c r="C4" s="23"/>
      <c r="D4" s="23"/>
      <c r="E4" s="23"/>
      <c r="F4" s="23"/>
      <c r="G4" s="23"/>
      <c r="H4" s="23"/>
      <c r="I4" s="23"/>
      <c r="J4" s="23"/>
      <c r="K4" s="23"/>
      <c r="L4" s="23"/>
      <c r="M4" s="23"/>
      <c r="N4" s="23"/>
      <c r="O4" s="23"/>
      <c r="P4" s="23"/>
      <c r="Q4" s="23"/>
      <c r="R4" s="23"/>
      <c r="S4" s="23"/>
      <c r="T4" s="23"/>
      <c r="U4" s="23"/>
      <c r="V4" s="23"/>
      <c r="W4" s="23"/>
      <c r="X4" s="23"/>
      <c r="Y4" s="23"/>
      <c r="Z4" s="23"/>
      <c r="AA4" s="23"/>
    </row>
    <row r="5" spans="2:27" s="1" customFormat="1" ht="12" customHeight="1">
      <c r="B5" s="357" t="s">
        <v>3</v>
      </c>
      <c r="C5" s="358"/>
      <c r="D5" s="359"/>
      <c r="E5" s="948">
        <f>IF('8-1'!$X$10="","",'8-1'!H10)</f>
      </c>
      <c r="F5" s="949"/>
      <c r="G5" s="949"/>
      <c r="H5" s="949"/>
      <c r="I5" s="949"/>
      <c r="J5" s="949"/>
      <c r="K5" s="949"/>
      <c r="L5" s="949"/>
      <c r="M5" s="949"/>
      <c r="N5" s="949"/>
      <c r="O5" s="949"/>
      <c r="P5" s="949"/>
      <c r="Q5" s="950"/>
      <c r="R5" s="357" t="s">
        <v>148</v>
      </c>
      <c r="S5" s="358"/>
      <c r="T5" s="358"/>
      <c r="U5" s="359"/>
      <c r="V5" s="358">
        <f>IF('8-1'!$X$10="","",'8-1'!$X$10)</f>
      </c>
      <c r="W5" s="358"/>
      <c r="X5" s="358"/>
      <c r="Y5" s="358"/>
      <c r="Z5" s="358"/>
      <c r="AA5" s="359"/>
    </row>
    <row r="6" spans="2:29" s="1" customFormat="1" ht="12" customHeight="1">
      <c r="B6" s="360"/>
      <c r="C6" s="361"/>
      <c r="D6" s="362"/>
      <c r="E6" s="951"/>
      <c r="F6" s="952"/>
      <c r="G6" s="952"/>
      <c r="H6" s="952"/>
      <c r="I6" s="952"/>
      <c r="J6" s="952"/>
      <c r="K6" s="952"/>
      <c r="L6" s="952"/>
      <c r="M6" s="952"/>
      <c r="N6" s="952"/>
      <c r="O6" s="952"/>
      <c r="P6" s="952"/>
      <c r="Q6" s="953"/>
      <c r="R6" s="360"/>
      <c r="S6" s="361"/>
      <c r="T6" s="361"/>
      <c r="U6" s="362"/>
      <c r="V6" s="361"/>
      <c r="W6" s="361"/>
      <c r="X6" s="361"/>
      <c r="Y6" s="361"/>
      <c r="Z6" s="361"/>
      <c r="AA6" s="362"/>
      <c r="AC6" s="1" t="s">
        <v>379</v>
      </c>
    </row>
    <row r="7" spans="2:27" s="1" customFormat="1" ht="12" customHeight="1">
      <c r="B7" s="832"/>
      <c r="C7" s="819"/>
      <c r="D7" s="833"/>
      <c r="E7" s="954"/>
      <c r="F7" s="955"/>
      <c r="G7" s="955"/>
      <c r="H7" s="955"/>
      <c r="I7" s="955"/>
      <c r="J7" s="955"/>
      <c r="K7" s="955"/>
      <c r="L7" s="955"/>
      <c r="M7" s="955"/>
      <c r="N7" s="955"/>
      <c r="O7" s="955"/>
      <c r="P7" s="955"/>
      <c r="Q7" s="956"/>
      <c r="R7" s="832"/>
      <c r="S7" s="819"/>
      <c r="T7" s="819"/>
      <c r="U7" s="833"/>
      <c r="V7" s="819"/>
      <c r="W7" s="819"/>
      <c r="X7" s="819"/>
      <c r="Y7" s="819"/>
      <c r="Z7" s="819"/>
      <c r="AA7" s="833"/>
    </row>
    <row r="8" s="1" customFormat="1" ht="7.5" customHeight="1"/>
    <row r="9" s="1" customFormat="1" ht="13.5">
      <c r="B9" s="1" t="s">
        <v>71</v>
      </c>
    </row>
    <row r="10" spans="2:27" s="1" customFormat="1" ht="29.25" customHeight="1">
      <c r="B10" s="588" t="s">
        <v>72</v>
      </c>
      <c r="C10" s="588"/>
      <c r="D10" s="588"/>
      <c r="E10" s="588"/>
      <c r="F10" s="588"/>
      <c r="G10" s="588"/>
      <c r="H10" s="588" t="s">
        <v>73</v>
      </c>
      <c r="I10" s="588"/>
      <c r="J10" s="588"/>
      <c r="K10" s="588"/>
      <c r="L10" s="588"/>
      <c r="M10" s="588"/>
      <c r="N10" s="588"/>
      <c r="O10" s="588"/>
      <c r="P10" s="588"/>
      <c r="Q10" s="588"/>
      <c r="R10" s="604" t="s">
        <v>238</v>
      </c>
      <c r="S10" s="588"/>
      <c r="T10" s="588"/>
      <c r="U10" s="588"/>
      <c r="V10" s="588"/>
      <c r="W10" s="588"/>
      <c r="X10" s="588"/>
      <c r="Y10" s="588"/>
      <c r="Z10" s="588"/>
      <c r="AA10" s="588"/>
    </row>
    <row r="11" spans="2:27" s="1" customFormat="1" ht="25.5" customHeight="1">
      <c r="B11" s="412" t="s">
        <v>364</v>
      </c>
      <c r="C11" s="412"/>
      <c r="D11" s="412"/>
      <c r="E11" s="957" t="s">
        <v>170</v>
      </c>
      <c r="F11" s="958"/>
      <c r="G11" s="959"/>
      <c r="H11" s="960">
        <f>IF('8-1'!$AD$4=1,4!H8,"")</f>
      </c>
      <c r="I11" s="961"/>
      <c r="J11" s="961"/>
      <c r="K11" s="961"/>
      <c r="L11" s="961"/>
      <c r="M11" s="961"/>
      <c r="N11" s="961"/>
      <c r="O11" s="961"/>
      <c r="P11" s="961"/>
      <c r="Q11" s="249" t="s">
        <v>29</v>
      </c>
      <c r="R11" s="960">
        <f>IF('8-1'!$AD$4=1,4!R8,"")</f>
      </c>
      <c r="S11" s="961"/>
      <c r="T11" s="961"/>
      <c r="U11" s="961"/>
      <c r="V11" s="961"/>
      <c r="W11" s="961"/>
      <c r="X11" s="961"/>
      <c r="Y11" s="961"/>
      <c r="Z11" s="961"/>
      <c r="AA11" s="250" t="s">
        <v>29</v>
      </c>
    </row>
    <row r="12" spans="2:47" s="1" customFormat="1" ht="25.5" customHeight="1">
      <c r="B12" s="412"/>
      <c r="C12" s="412"/>
      <c r="D12" s="412"/>
      <c r="E12" s="449" t="s">
        <v>171</v>
      </c>
      <c r="F12" s="449"/>
      <c r="G12" s="450"/>
      <c r="H12" s="1210"/>
      <c r="I12" s="1211"/>
      <c r="J12" s="1211"/>
      <c r="K12" s="1211"/>
      <c r="L12" s="1211"/>
      <c r="M12" s="1211"/>
      <c r="N12" s="1211"/>
      <c r="O12" s="1211"/>
      <c r="P12" s="1211"/>
      <c r="Q12" s="251" t="s">
        <v>29</v>
      </c>
      <c r="R12" s="963">
        <f>IF('8-4③'!$W$13="","",'8-4③'!$W$13)</f>
        <v>0</v>
      </c>
      <c r="S12" s="964"/>
      <c r="T12" s="964"/>
      <c r="U12" s="964"/>
      <c r="V12" s="964"/>
      <c r="W12" s="964"/>
      <c r="X12" s="964"/>
      <c r="Y12" s="964"/>
      <c r="Z12" s="964"/>
      <c r="AA12" s="252" t="s">
        <v>29</v>
      </c>
      <c r="AD12" s="479" t="s">
        <v>385</v>
      </c>
      <c r="AE12" s="479"/>
      <c r="AF12" s="479"/>
      <c r="AG12" s="479"/>
      <c r="AH12" s="479"/>
      <c r="AI12" s="479"/>
      <c r="AJ12" s="479"/>
      <c r="AK12" s="479"/>
      <c r="AL12" s="479"/>
      <c r="AM12" s="479"/>
      <c r="AN12" s="479"/>
      <c r="AO12" s="479"/>
      <c r="AP12" s="479"/>
      <c r="AQ12" s="479"/>
      <c r="AR12" s="479"/>
      <c r="AS12" s="479"/>
      <c r="AT12" s="479"/>
      <c r="AU12" s="479"/>
    </row>
    <row r="13" spans="2:47" s="1" customFormat="1" ht="25.5" customHeight="1">
      <c r="B13" s="412" t="s">
        <v>75</v>
      </c>
      <c r="C13" s="412"/>
      <c r="D13" s="412"/>
      <c r="E13" s="957" t="s">
        <v>170</v>
      </c>
      <c r="F13" s="958"/>
      <c r="G13" s="959"/>
      <c r="H13" s="960">
        <f>IF('8-1'!$AD$4=1,4!H9,"")</f>
      </c>
      <c r="I13" s="961"/>
      <c r="J13" s="961"/>
      <c r="K13" s="961"/>
      <c r="L13" s="961"/>
      <c r="M13" s="961"/>
      <c r="N13" s="961"/>
      <c r="O13" s="961"/>
      <c r="P13" s="961"/>
      <c r="Q13" s="249" t="s">
        <v>29</v>
      </c>
      <c r="R13" s="960">
        <f>IF('8-1'!$AD$4=1,4!R9,"")</f>
      </c>
      <c r="S13" s="961"/>
      <c r="T13" s="961"/>
      <c r="U13" s="961"/>
      <c r="V13" s="961"/>
      <c r="W13" s="961"/>
      <c r="X13" s="961"/>
      <c r="Y13" s="961"/>
      <c r="Z13" s="961"/>
      <c r="AA13" s="250" t="s">
        <v>29</v>
      </c>
      <c r="AD13" s="479"/>
      <c r="AE13" s="479"/>
      <c r="AF13" s="479"/>
      <c r="AG13" s="479"/>
      <c r="AH13" s="479"/>
      <c r="AI13" s="479"/>
      <c r="AJ13" s="479"/>
      <c r="AK13" s="479"/>
      <c r="AL13" s="479"/>
      <c r="AM13" s="479"/>
      <c r="AN13" s="479"/>
      <c r="AO13" s="479"/>
      <c r="AP13" s="479"/>
      <c r="AQ13" s="479"/>
      <c r="AR13" s="479"/>
      <c r="AS13" s="479"/>
      <c r="AT13" s="479"/>
      <c r="AU13" s="479"/>
    </row>
    <row r="14" spans="2:47" s="1" customFormat="1" ht="25.5" customHeight="1">
      <c r="B14" s="412"/>
      <c r="C14" s="412"/>
      <c r="D14" s="412"/>
      <c r="E14" s="449" t="s">
        <v>171</v>
      </c>
      <c r="F14" s="449"/>
      <c r="G14" s="450"/>
      <c r="H14" s="1210"/>
      <c r="I14" s="1211"/>
      <c r="J14" s="1211"/>
      <c r="K14" s="1211"/>
      <c r="L14" s="1211"/>
      <c r="M14" s="1211"/>
      <c r="N14" s="1211"/>
      <c r="O14" s="1211"/>
      <c r="P14" s="1211"/>
      <c r="Q14" s="251" t="s">
        <v>29</v>
      </c>
      <c r="R14" s="963">
        <f>IF('8-4③'!$W$21="","",'8-4③'!$W$21)</f>
        <v>0</v>
      </c>
      <c r="S14" s="964"/>
      <c r="T14" s="964"/>
      <c r="U14" s="964"/>
      <c r="V14" s="964"/>
      <c r="W14" s="964"/>
      <c r="X14" s="964"/>
      <c r="Y14" s="964"/>
      <c r="Z14" s="964"/>
      <c r="AA14" s="252" t="s">
        <v>29</v>
      </c>
      <c r="AD14" s="479"/>
      <c r="AE14" s="479"/>
      <c r="AF14" s="479"/>
      <c r="AG14" s="479"/>
      <c r="AH14" s="479"/>
      <c r="AI14" s="479"/>
      <c r="AJ14" s="479"/>
      <c r="AK14" s="479"/>
      <c r="AL14" s="479"/>
      <c r="AM14" s="479"/>
      <c r="AN14" s="479"/>
      <c r="AO14" s="479"/>
      <c r="AP14" s="479"/>
      <c r="AQ14" s="479"/>
      <c r="AR14" s="479"/>
      <c r="AS14" s="479"/>
      <c r="AT14" s="479"/>
      <c r="AU14" s="479"/>
    </row>
    <row r="15" spans="2:47" s="1" customFormat="1" ht="25.5" customHeight="1">
      <c r="B15" s="412" t="s">
        <v>76</v>
      </c>
      <c r="C15" s="412"/>
      <c r="D15" s="412"/>
      <c r="E15" s="957" t="s">
        <v>170</v>
      </c>
      <c r="F15" s="958"/>
      <c r="G15" s="959"/>
      <c r="H15" s="960">
        <f>IF('8-1'!$AD$4=1,4!H10,"")</f>
      </c>
      <c r="I15" s="961"/>
      <c r="J15" s="961"/>
      <c r="K15" s="961"/>
      <c r="L15" s="961"/>
      <c r="M15" s="961"/>
      <c r="N15" s="961"/>
      <c r="O15" s="961"/>
      <c r="P15" s="961"/>
      <c r="Q15" s="249" t="s">
        <v>29</v>
      </c>
      <c r="R15" s="960">
        <f>IF('8-1'!$AD$4=1,4!R10,"")</f>
      </c>
      <c r="S15" s="961"/>
      <c r="T15" s="961"/>
      <c r="U15" s="961"/>
      <c r="V15" s="961"/>
      <c r="W15" s="961"/>
      <c r="X15" s="961"/>
      <c r="Y15" s="961"/>
      <c r="Z15" s="961"/>
      <c r="AA15" s="250" t="s">
        <v>29</v>
      </c>
      <c r="AD15" s="479"/>
      <c r="AE15" s="479"/>
      <c r="AF15" s="479"/>
      <c r="AG15" s="479"/>
      <c r="AH15" s="479"/>
      <c r="AI15" s="479"/>
      <c r="AJ15" s="479"/>
      <c r="AK15" s="479"/>
      <c r="AL15" s="479"/>
      <c r="AM15" s="479"/>
      <c r="AN15" s="479"/>
      <c r="AO15" s="479"/>
      <c r="AP15" s="479"/>
      <c r="AQ15" s="479"/>
      <c r="AR15" s="479"/>
      <c r="AS15" s="479"/>
      <c r="AT15" s="479"/>
      <c r="AU15" s="479"/>
    </row>
    <row r="16" spans="2:47" s="1" customFormat="1" ht="25.5" customHeight="1">
      <c r="B16" s="412"/>
      <c r="C16" s="412"/>
      <c r="D16" s="412"/>
      <c r="E16" s="449" t="s">
        <v>171</v>
      </c>
      <c r="F16" s="449"/>
      <c r="G16" s="450"/>
      <c r="H16" s="1210"/>
      <c r="I16" s="1211"/>
      <c r="J16" s="1211"/>
      <c r="K16" s="1211"/>
      <c r="L16" s="1211"/>
      <c r="M16" s="1211"/>
      <c r="N16" s="1211"/>
      <c r="O16" s="1211"/>
      <c r="P16" s="1211"/>
      <c r="Q16" s="251" t="s">
        <v>29</v>
      </c>
      <c r="R16" s="963">
        <f>IF('8-4③'!$W$29="","",'8-4③'!$W$29)</f>
        <v>0</v>
      </c>
      <c r="S16" s="964"/>
      <c r="T16" s="964"/>
      <c r="U16" s="964"/>
      <c r="V16" s="964"/>
      <c r="W16" s="964"/>
      <c r="X16" s="964"/>
      <c r="Y16" s="964"/>
      <c r="Z16" s="964"/>
      <c r="AA16" s="252" t="s">
        <v>29</v>
      </c>
      <c r="AD16" s="479"/>
      <c r="AE16" s="479"/>
      <c r="AF16" s="479"/>
      <c r="AG16" s="479"/>
      <c r="AH16" s="479"/>
      <c r="AI16" s="479"/>
      <c r="AJ16" s="479"/>
      <c r="AK16" s="479"/>
      <c r="AL16" s="479"/>
      <c r="AM16" s="479"/>
      <c r="AN16" s="479"/>
      <c r="AO16" s="479"/>
      <c r="AP16" s="479"/>
      <c r="AQ16" s="479"/>
      <c r="AR16" s="479"/>
      <c r="AS16" s="479"/>
      <c r="AT16" s="479"/>
      <c r="AU16" s="479"/>
    </row>
    <row r="17" spans="2:47" s="1" customFormat="1" ht="25.5" customHeight="1">
      <c r="B17" s="412" t="s">
        <v>77</v>
      </c>
      <c r="C17" s="412"/>
      <c r="D17" s="412"/>
      <c r="E17" s="957" t="s">
        <v>170</v>
      </c>
      <c r="F17" s="958"/>
      <c r="G17" s="959"/>
      <c r="H17" s="960">
        <f>IF('8-1'!$AD$4=1,4!H11,"")</f>
      </c>
      <c r="I17" s="961"/>
      <c r="J17" s="961"/>
      <c r="K17" s="961"/>
      <c r="L17" s="961"/>
      <c r="M17" s="961"/>
      <c r="N17" s="961"/>
      <c r="O17" s="961"/>
      <c r="P17" s="961"/>
      <c r="Q17" s="249" t="s">
        <v>29</v>
      </c>
      <c r="R17" s="960">
        <f>IF('8-1'!$AD$4=1,4!R11,"")</f>
      </c>
      <c r="S17" s="961"/>
      <c r="T17" s="961"/>
      <c r="U17" s="961"/>
      <c r="V17" s="961"/>
      <c r="W17" s="961"/>
      <c r="X17" s="961"/>
      <c r="Y17" s="961"/>
      <c r="Z17" s="961"/>
      <c r="AA17" s="250" t="s">
        <v>29</v>
      </c>
      <c r="AD17" s="479"/>
      <c r="AE17" s="479"/>
      <c r="AF17" s="479"/>
      <c r="AG17" s="479"/>
      <c r="AH17" s="479"/>
      <c r="AI17" s="479"/>
      <c r="AJ17" s="479"/>
      <c r="AK17" s="479"/>
      <c r="AL17" s="479"/>
      <c r="AM17" s="479"/>
      <c r="AN17" s="479"/>
      <c r="AO17" s="479"/>
      <c r="AP17" s="479"/>
      <c r="AQ17" s="479"/>
      <c r="AR17" s="479"/>
      <c r="AS17" s="479"/>
      <c r="AT17" s="479"/>
      <c r="AU17" s="479"/>
    </row>
    <row r="18" spans="2:47" s="1" customFormat="1" ht="25.5" customHeight="1">
      <c r="B18" s="412"/>
      <c r="C18" s="412"/>
      <c r="D18" s="412"/>
      <c r="E18" s="449" t="s">
        <v>171</v>
      </c>
      <c r="F18" s="449"/>
      <c r="G18" s="450"/>
      <c r="H18" s="1210"/>
      <c r="I18" s="1211"/>
      <c r="J18" s="1211"/>
      <c r="K18" s="1211"/>
      <c r="L18" s="1211"/>
      <c r="M18" s="1211"/>
      <c r="N18" s="1211"/>
      <c r="O18" s="1211"/>
      <c r="P18" s="1211"/>
      <c r="Q18" s="251" t="s">
        <v>29</v>
      </c>
      <c r="R18" s="963">
        <f>IF('8-4③'!$W$37="","",'8-4③'!$W$37)</f>
        <v>0</v>
      </c>
      <c r="S18" s="964"/>
      <c r="T18" s="964"/>
      <c r="U18" s="964"/>
      <c r="V18" s="964"/>
      <c r="W18" s="964"/>
      <c r="X18" s="964"/>
      <c r="Y18" s="964"/>
      <c r="Z18" s="964"/>
      <c r="AA18" s="252" t="s">
        <v>29</v>
      </c>
      <c r="AD18" s="479"/>
      <c r="AE18" s="479"/>
      <c r="AF18" s="479"/>
      <c r="AG18" s="479"/>
      <c r="AH18" s="479"/>
      <c r="AI18" s="479"/>
      <c r="AJ18" s="479"/>
      <c r="AK18" s="479"/>
      <c r="AL18" s="479"/>
      <c r="AM18" s="479"/>
      <c r="AN18" s="479"/>
      <c r="AO18" s="479"/>
      <c r="AP18" s="479"/>
      <c r="AQ18" s="479"/>
      <c r="AR18" s="479"/>
      <c r="AS18" s="479"/>
      <c r="AT18" s="479"/>
      <c r="AU18" s="479"/>
    </row>
    <row r="19" spans="2:47" s="1" customFormat="1" ht="25.5" customHeight="1">
      <c r="B19" s="965" t="s">
        <v>365</v>
      </c>
      <c r="C19" s="412"/>
      <c r="D19" s="412"/>
      <c r="E19" s="966" t="s">
        <v>170</v>
      </c>
      <c r="F19" s="966"/>
      <c r="G19" s="967"/>
      <c r="H19" s="960">
        <f>IF('8-1'!$AD$4=1,4!H12,"")</f>
      </c>
      <c r="I19" s="961"/>
      <c r="J19" s="961"/>
      <c r="K19" s="961"/>
      <c r="L19" s="961"/>
      <c r="M19" s="961"/>
      <c r="N19" s="961"/>
      <c r="O19" s="961"/>
      <c r="P19" s="961"/>
      <c r="Q19" s="253" t="s">
        <v>29</v>
      </c>
      <c r="R19" s="960">
        <f>IF('8-1'!$AD$4=1,4!R12,"")</f>
      </c>
      <c r="S19" s="961"/>
      <c r="T19" s="961"/>
      <c r="U19" s="961"/>
      <c r="V19" s="961"/>
      <c r="W19" s="961"/>
      <c r="X19" s="961"/>
      <c r="Y19" s="961"/>
      <c r="Z19" s="961"/>
      <c r="AA19" s="254" t="s">
        <v>29</v>
      </c>
      <c r="AD19" s="479"/>
      <c r="AE19" s="479"/>
      <c r="AF19" s="479"/>
      <c r="AG19" s="479"/>
      <c r="AH19" s="479"/>
      <c r="AI19" s="479"/>
      <c r="AJ19" s="479"/>
      <c r="AK19" s="479"/>
      <c r="AL19" s="479"/>
      <c r="AM19" s="479"/>
      <c r="AN19" s="479"/>
      <c r="AO19" s="479"/>
      <c r="AP19" s="479"/>
      <c r="AQ19" s="479"/>
      <c r="AR19" s="479"/>
      <c r="AS19" s="479"/>
      <c r="AT19" s="479"/>
      <c r="AU19" s="479"/>
    </row>
    <row r="20" spans="2:47" s="1" customFormat="1" ht="25.5" customHeight="1">
      <c r="B20" s="412"/>
      <c r="C20" s="412"/>
      <c r="D20" s="412"/>
      <c r="E20" s="968" t="s">
        <v>171</v>
      </c>
      <c r="F20" s="968"/>
      <c r="G20" s="969"/>
      <c r="H20" s="1360"/>
      <c r="I20" s="1361"/>
      <c r="J20" s="1361"/>
      <c r="K20" s="1361"/>
      <c r="L20" s="1361"/>
      <c r="M20" s="1361"/>
      <c r="N20" s="1361"/>
      <c r="O20" s="1361"/>
      <c r="P20" s="1361"/>
      <c r="Q20" s="255" t="s">
        <v>29</v>
      </c>
      <c r="R20" s="963">
        <f>IF('8-4③'!$W$45="","",'8-4③'!$W$45)</f>
        <v>0</v>
      </c>
      <c r="S20" s="964"/>
      <c r="T20" s="964"/>
      <c r="U20" s="964"/>
      <c r="V20" s="964"/>
      <c r="W20" s="964"/>
      <c r="X20" s="964"/>
      <c r="Y20" s="964"/>
      <c r="Z20" s="964"/>
      <c r="AA20" s="256" t="s">
        <v>29</v>
      </c>
      <c r="AD20" s="479"/>
      <c r="AE20" s="479"/>
      <c r="AF20" s="479"/>
      <c r="AG20" s="479"/>
      <c r="AH20" s="479"/>
      <c r="AI20" s="479"/>
      <c r="AJ20" s="479"/>
      <c r="AK20" s="479"/>
      <c r="AL20" s="479"/>
      <c r="AM20" s="479"/>
      <c r="AN20" s="479"/>
      <c r="AO20" s="479"/>
      <c r="AP20" s="479"/>
      <c r="AQ20" s="479"/>
      <c r="AR20" s="479"/>
      <c r="AS20" s="479"/>
      <c r="AT20" s="479"/>
      <c r="AU20" s="479"/>
    </row>
    <row r="21" spans="2:47" s="1" customFormat="1" ht="25.5" customHeight="1">
      <c r="B21" s="412" t="s">
        <v>78</v>
      </c>
      <c r="C21" s="412"/>
      <c r="D21" s="412"/>
      <c r="E21" s="957" t="s">
        <v>170</v>
      </c>
      <c r="F21" s="958"/>
      <c r="G21" s="959"/>
      <c r="H21" s="960">
        <f>IF('8-1'!$AD$4=1,4!H13,"")</f>
      </c>
      <c r="I21" s="961"/>
      <c r="J21" s="961"/>
      <c r="K21" s="961"/>
      <c r="L21" s="961"/>
      <c r="M21" s="961"/>
      <c r="N21" s="961"/>
      <c r="O21" s="961"/>
      <c r="P21" s="961"/>
      <c r="Q21" s="249" t="s">
        <v>29</v>
      </c>
      <c r="R21" s="960">
        <f>IF('8-1'!$AD$4=1,4!R13,"")</f>
      </c>
      <c r="S21" s="961"/>
      <c r="T21" s="961"/>
      <c r="U21" s="961"/>
      <c r="V21" s="961"/>
      <c r="W21" s="961"/>
      <c r="X21" s="961"/>
      <c r="Y21" s="961"/>
      <c r="Z21" s="961"/>
      <c r="AA21" s="250" t="s">
        <v>29</v>
      </c>
      <c r="AD21" s="479"/>
      <c r="AE21" s="479"/>
      <c r="AF21" s="479"/>
      <c r="AG21" s="479"/>
      <c r="AH21" s="479"/>
      <c r="AI21" s="479"/>
      <c r="AJ21" s="479"/>
      <c r="AK21" s="479"/>
      <c r="AL21" s="479"/>
      <c r="AM21" s="479"/>
      <c r="AN21" s="479"/>
      <c r="AO21" s="479"/>
      <c r="AP21" s="479"/>
      <c r="AQ21" s="479"/>
      <c r="AR21" s="479"/>
      <c r="AS21" s="479"/>
      <c r="AT21" s="479"/>
      <c r="AU21" s="479"/>
    </row>
    <row r="22" spans="2:27" s="1" customFormat="1" ht="25.5" customHeight="1">
      <c r="B22" s="412"/>
      <c r="C22" s="412"/>
      <c r="D22" s="412"/>
      <c r="E22" s="449" t="s">
        <v>171</v>
      </c>
      <c r="F22" s="449"/>
      <c r="G22" s="450"/>
      <c r="H22" s="1210"/>
      <c r="I22" s="1211"/>
      <c r="J22" s="1211"/>
      <c r="K22" s="1211"/>
      <c r="L22" s="1211"/>
      <c r="M22" s="1211"/>
      <c r="N22" s="1211"/>
      <c r="O22" s="1211"/>
      <c r="P22" s="1211"/>
      <c r="Q22" s="251" t="s">
        <v>29</v>
      </c>
      <c r="R22" s="963">
        <f>IF('8-4④'!$W$13="","",'8-4④'!$W$13)</f>
        <v>0</v>
      </c>
      <c r="S22" s="964"/>
      <c r="T22" s="964"/>
      <c r="U22" s="964"/>
      <c r="V22" s="964"/>
      <c r="W22" s="964"/>
      <c r="X22" s="964"/>
      <c r="Y22" s="964"/>
      <c r="Z22" s="964"/>
      <c r="AA22" s="252" t="s">
        <v>29</v>
      </c>
    </row>
    <row r="23" spans="2:27" s="1" customFormat="1" ht="25.5" customHeight="1">
      <c r="B23" s="970" t="s">
        <v>366</v>
      </c>
      <c r="C23" s="971"/>
      <c r="D23" s="972"/>
      <c r="E23" s="957" t="s">
        <v>170</v>
      </c>
      <c r="F23" s="958"/>
      <c r="G23" s="959"/>
      <c r="H23" s="960">
        <f>IF('8-1'!$AD$4=1,4!H14,"")</f>
      </c>
      <c r="I23" s="961"/>
      <c r="J23" s="961"/>
      <c r="K23" s="961"/>
      <c r="L23" s="961"/>
      <c r="M23" s="961"/>
      <c r="N23" s="961"/>
      <c r="O23" s="961"/>
      <c r="P23" s="961"/>
      <c r="Q23" s="249" t="s">
        <v>29</v>
      </c>
      <c r="R23" s="960">
        <f>IF('8-1'!$AD$4=1,4!R14,"")</f>
      </c>
      <c r="S23" s="961"/>
      <c r="T23" s="961"/>
      <c r="U23" s="961"/>
      <c r="V23" s="961"/>
      <c r="W23" s="961"/>
      <c r="X23" s="961"/>
      <c r="Y23" s="961"/>
      <c r="Z23" s="961"/>
      <c r="AA23" s="250" t="s">
        <v>29</v>
      </c>
    </row>
    <row r="24" spans="2:27" s="1" customFormat="1" ht="25.5" customHeight="1">
      <c r="B24" s="973"/>
      <c r="C24" s="974"/>
      <c r="D24" s="975"/>
      <c r="E24" s="449" t="s">
        <v>171</v>
      </c>
      <c r="F24" s="449"/>
      <c r="G24" s="450"/>
      <c r="H24" s="1210"/>
      <c r="I24" s="1211"/>
      <c r="J24" s="1211"/>
      <c r="K24" s="1211"/>
      <c r="L24" s="1211"/>
      <c r="M24" s="1211"/>
      <c r="N24" s="1211"/>
      <c r="O24" s="1211"/>
      <c r="P24" s="1211"/>
      <c r="Q24" s="251" t="s">
        <v>29</v>
      </c>
      <c r="R24" s="963">
        <f>IF('8-4④'!$W$21="","",'8-4④'!$W$21)</f>
        <v>0</v>
      </c>
      <c r="S24" s="964"/>
      <c r="T24" s="964"/>
      <c r="U24" s="964"/>
      <c r="V24" s="964"/>
      <c r="W24" s="964"/>
      <c r="X24" s="964"/>
      <c r="Y24" s="964"/>
      <c r="Z24" s="964"/>
      <c r="AA24" s="252" t="s">
        <v>29</v>
      </c>
    </row>
    <row r="25" spans="2:27" s="1" customFormat="1" ht="25.5" customHeight="1">
      <c r="B25" s="965" t="s">
        <v>367</v>
      </c>
      <c r="C25" s="412"/>
      <c r="D25" s="412"/>
      <c r="E25" s="957" t="s">
        <v>170</v>
      </c>
      <c r="F25" s="958"/>
      <c r="G25" s="959"/>
      <c r="H25" s="960">
        <f>IF('8-1'!$AD$4=1,4!H15,"")</f>
      </c>
      <c r="I25" s="961"/>
      <c r="J25" s="961"/>
      <c r="K25" s="961"/>
      <c r="L25" s="961"/>
      <c r="M25" s="961"/>
      <c r="N25" s="961"/>
      <c r="O25" s="961"/>
      <c r="P25" s="961"/>
      <c r="Q25" s="249" t="s">
        <v>29</v>
      </c>
      <c r="R25" s="960">
        <f>IF('8-1'!$AD$4=1,4!R15,"")</f>
      </c>
      <c r="S25" s="961"/>
      <c r="T25" s="961"/>
      <c r="U25" s="961"/>
      <c r="V25" s="961"/>
      <c r="W25" s="961"/>
      <c r="X25" s="961"/>
      <c r="Y25" s="961"/>
      <c r="Z25" s="961"/>
      <c r="AA25" s="250" t="s">
        <v>29</v>
      </c>
    </row>
    <row r="26" spans="2:27" s="1" customFormat="1" ht="25.5" customHeight="1">
      <c r="B26" s="412"/>
      <c r="C26" s="412"/>
      <c r="D26" s="412"/>
      <c r="E26" s="449" t="s">
        <v>171</v>
      </c>
      <c r="F26" s="449"/>
      <c r="G26" s="450"/>
      <c r="H26" s="1210"/>
      <c r="I26" s="1211"/>
      <c r="J26" s="1211"/>
      <c r="K26" s="1211"/>
      <c r="L26" s="1211"/>
      <c r="M26" s="1211"/>
      <c r="N26" s="1211"/>
      <c r="O26" s="1211"/>
      <c r="P26" s="1211"/>
      <c r="Q26" s="251" t="s">
        <v>29</v>
      </c>
      <c r="R26" s="963">
        <f>IF('8-4④'!$W$29="","",'8-4④'!$W$29)</f>
        <v>0</v>
      </c>
      <c r="S26" s="964"/>
      <c r="T26" s="964"/>
      <c r="U26" s="964"/>
      <c r="V26" s="964"/>
      <c r="W26" s="964"/>
      <c r="X26" s="964"/>
      <c r="Y26" s="964"/>
      <c r="Z26" s="964"/>
      <c r="AA26" s="252" t="s">
        <v>29</v>
      </c>
    </row>
    <row r="27" spans="2:27" s="1" customFormat="1" ht="25.5" customHeight="1">
      <c r="B27" s="412" t="s">
        <v>79</v>
      </c>
      <c r="C27" s="412"/>
      <c r="D27" s="412"/>
      <c r="E27" s="957" t="s">
        <v>170</v>
      </c>
      <c r="F27" s="958"/>
      <c r="G27" s="959"/>
      <c r="H27" s="960">
        <f>IF('8-1'!$AD$4=1,4!H16,"")</f>
      </c>
      <c r="I27" s="961"/>
      <c r="J27" s="961"/>
      <c r="K27" s="961"/>
      <c r="L27" s="961"/>
      <c r="M27" s="961"/>
      <c r="N27" s="961"/>
      <c r="O27" s="961"/>
      <c r="P27" s="961"/>
      <c r="Q27" s="249" t="s">
        <v>29</v>
      </c>
      <c r="R27" s="960">
        <f>IF('8-1'!$AD$4=1,4!R16,"")</f>
      </c>
      <c r="S27" s="961"/>
      <c r="T27" s="961"/>
      <c r="U27" s="961"/>
      <c r="V27" s="961"/>
      <c r="W27" s="961"/>
      <c r="X27" s="961"/>
      <c r="Y27" s="961"/>
      <c r="Z27" s="961"/>
      <c r="AA27" s="250" t="s">
        <v>29</v>
      </c>
    </row>
    <row r="28" spans="2:27" s="1" customFormat="1" ht="25.5" customHeight="1" thickBot="1">
      <c r="B28" s="412"/>
      <c r="C28" s="412"/>
      <c r="D28" s="412"/>
      <c r="E28" s="449" t="s">
        <v>171</v>
      </c>
      <c r="F28" s="449"/>
      <c r="G28" s="450"/>
      <c r="H28" s="1210"/>
      <c r="I28" s="1211"/>
      <c r="J28" s="1211"/>
      <c r="K28" s="1211"/>
      <c r="L28" s="1211"/>
      <c r="M28" s="1211"/>
      <c r="N28" s="1211"/>
      <c r="O28" s="1211"/>
      <c r="P28" s="1211"/>
      <c r="Q28" s="251" t="s">
        <v>29</v>
      </c>
      <c r="R28" s="963">
        <f>IF('8-4④'!$W$37="","",'8-4④'!$W$37)</f>
        <v>0</v>
      </c>
      <c r="S28" s="964"/>
      <c r="T28" s="964"/>
      <c r="U28" s="964"/>
      <c r="V28" s="964"/>
      <c r="W28" s="964"/>
      <c r="X28" s="964"/>
      <c r="Y28" s="964"/>
      <c r="Z28" s="964"/>
      <c r="AA28" s="252" t="s">
        <v>29</v>
      </c>
    </row>
    <row r="29" spans="2:49" s="1" customFormat="1" ht="25.5" customHeight="1" thickBot="1">
      <c r="B29" s="412" t="s">
        <v>80</v>
      </c>
      <c r="C29" s="412"/>
      <c r="D29" s="412"/>
      <c r="E29" s="957" t="s">
        <v>170</v>
      </c>
      <c r="F29" s="958"/>
      <c r="G29" s="959"/>
      <c r="H29" s="960">
        <f>IF('8-1'!$AD$4=1,4!H17,"")</f>
      </c>
      <c r="I29" s="961"/>
      <c r="J29" s="961"/>
      <c r="K29" s="961"/>
      <c r="L29" s="961"/>
      <c r="M29" s="961"/>
      <c r="N29" s="961"/>
      <c r="O29" s="961"/>
      <c r="P29" s="961"/>
      <c r="Q29" s="249" t="s">
        <v>29</v>
      </c>
      <c r="R29" s="960">
        <f>IF('8-1'!$AD$4=1,4!R17,"")</f>
      </c>
      <c r="S29" s="961"/>
      <c r="T29" s="961"/>
      <c r="U29" s="961"/>
      <c r="V29" s="961"/>
      <c r="W29" s="961"/>
      <c r="X29" s="961"/>
      <c r="Y29" s="961"/>
      <c r="Z29" s="961"/>
      <c r="AA29" s="250" t="s">
        <v>29</v>
      </c>
      <c r="AD29" s="467" t="s">
        <v>110</v>
      </c>
      <c r="AE29" s="467"/>
      <c r="AF29" s="467"/>
      <c r="AG29" s="988"/>
      <c r="AH29" s="946">
        <f>IF(S32*2/3&gt;300000,300000,S32*2/3)</f>
        <v>0</v>
      </c>
      <c r="AI29" s="947"/>
      <c r="AJ29" s="947"/>
      <c r="AK29" s="947"/>
      <c r="AL29" s="310"/>
      <c r="AM29" s="104"/>
      <c r="AN29" s="104"/>
      <c r="AO29" s="104"/>
      <c r="AP29" s="104"/>
      <c r="AQ29" s="104"/>
      <c r="AR29" s="104"/>
      <c r="AS29" s="104"/>
      <c r="AT29" s="104"/>
      <c r="AU29" s="104"/>
      <c r="AV29" s="104"/>
      <c r="AW29" s="104"/>
    </row>
    <row r="30" spans="2:49" s="1" customFormat="1" ht="25.5" customHeight="1" thickBot="1">
      <c r="B30" s="412"/>
      <c r="C30" s="412"/>
      <c r="D30" s="412"/>
      <c r="E30" s="449" t="s">
        <v>171</v>
      </c>
      <c r="F30" s="449"/>
      <c r="G30" s="450"/>
      <c r="H30" s="1210"/>
      <c r="I30" s="1211"/>
      <c r="J30" s="1211"/>
      <c r="K30" s="1211"/>
      <c r="L30" s="1211"/>
      <c r="M30" s="1211"/>
      <c r="N30" s="1211"/>
      <c r="O30" s="1211"/>
      <c r="P30" s="1211"/>
      <c r="Q30" s="251" t="s">
        <v>29</v>
      </c>
      <c r="R30" s="963">
        <f>IF('8-4④'!$W$45="","",'8-4④'!$W$45)</f>
        <v>0</v>
      </c>
      <c r="S30" s="964"/>
      <c r="T30" s="964"/>
      <c r="U30" s="964"/>
      <c r="V30" s="964"/>
      <c r="W30" s="964"/>
      <c r="X30" s="964"/>
      <c r="Y30" s="964"/>
      <c r="Z30" s="964"/>
      <c r="AA30" s="257" t="s">
        <v>29</v>
      </c>
      <c r="AD30" s="178" t="s">
        <v>438</v>
      </c>
      <c r="AE30" s="105"/>
      <c r="AF30" s="104"/>
      <c r="AG30" s="104"/>
      <c r="AH30" s="104"/>
      <c r="AI30" s="104"/>
      <c r="AJ30" s="104"/>
      <c r="AK30" s="104"/>
      <c r="AL30" s="104"/>
      <c r="AM30" s="104"/>
      <c r="AN30" s="104"/>
      <c r="AO30" s="104"/>
      <c r="AP30" s="104"/>
      <c r="AQ30" s="104"/>
      <c r="AR30" s="104"/>
      <c r="AS30" s="104"/>
      <c r="AT30" s="104"/>
      <c r="AU30" s="104"/>
      <c r="AV30" s="104"/>
      <c r="AW30" s="104"/>
    </row>
    <row r="31" spans="2:49" s="1" customFormat="1" ht="25.5" customHeight="1" thickBot="1">
      <c r="B31" s="412" t="s">
        <v>81</v>
      </c>
      <c r="C31" s="412"/>
      <c r="D31" s="412"/>
      <c r="E31" s="957" t="s">
        <v>170</v>
      </c>
      <c r="F31" s="958"/>
      <c r="G31" s="959"/>
      <c r="H31" s="144" t="s">
        <v>194</v>
      </c>
      <c r="I31" s="986">
        <f>SUMIF($E$11:$G$30,"変更前",$H$11:$P$30)</f>
        <v>0</v>
      </c>
      <c r="J31" s="986"/>
      <c r="K31" s="986"/>
      <c r="L31" s="986"/>
      <c r="M31" s="986"/>
      <c r="N31" s="986"/>
      <c r="O31" s="986"/>
      <c r="P31" s="986"/>
      <c r="Q31" s="258" t="s">
        <v>29</v>
      </c>
      <c r="R31" s="146" t="s">
        <v>85</v>
      </c>
      <c r="S31" s="987">
        <f>SUMIF($E$11:$G$30,"変更前",$R$11:$Z$30)</f>
        <v>0</v>
      </c>
      <c r="T31" s="987"/>
      <c r="U31" s="987"/>
      <c r="V31" s="987"/>
      <c r="W31" s="987"/>
      <c r="X31" s="987"/>
      <c r="Y31" s="987"/>
      <c r="Z31" s="987"/>
      <c r="AA31" s="259" t="s">
        <v>29</v>
      </c>
      <c r="AB31" s="260"/>
      <c r="AD31" s="773" t="s">
        <v>205</v>
      </c>
      <c r="AE31" s="773"/>
      <c r="AF31" s="773"/>
      <c r="AG31" s="989"/>
      <c r="AH31" s="943"/>
      <c r="AI31" s="944"/>
      <c r="AJ31" s="944"/>
      <c r="AK31" s="945"/>
      <c r="AL31" s="309"/>
      <c r="AM31" s="178" t="s">
        <v>384</v>
      </c>
      <c r="AO31" s="178"/>
      <c r="AP31" s="934">
        <f>IF($AH$29&lt;AH31,$AH$29,AH31)</f>
        <v>0</v>
      </c>
      <c r="AQ31" s="935"/>
      <c r="AR31" s="935"/>
      <c r="AS31" s="936"/>
      <c r="AT31" s="307">
        <f>IF(AH31="","",IF(T36=AP31,"ＯＫ","支援補助金変更額（算定額）要確認"))</f>
      </c>
      <c r="AU31" s="202"/>
      <c r="AW31" s="106"/>
    </row>
    <row r="32" spans="2:49" s="1" customFormat="1" ht="26.25" customHeight="1" thickBot="1">
      <c r="B32" s="412"/>
      <c r="C32" s="412"/>
      <c r="D32" s="412"/>
      <c r="E32" s="449" t="s">
        <v>171</v>
      </c>
      <c r="F32" s="449"/>
      <c r="G32" s="450"/>
      <c r="H32" s="145" t="s">
        <v>195</v>
      </c>
      <c r="I32" s="976">
        <f>SUMIF($E$11:$G$30,"変更後",$H$11:$P$30)</f>
        <v>0</v>
      </c>
      <c r="J32" s="976"/>
      <c r="K32" s="976"/>
      <c r="L32" s="976"/>
      <c r="M32" s="976"/>
      <c r="N32" s="976"/>
      <c r="O32" s="976"/>
      <c r="P32" s="976"/>
      <c r="Q32" s="261" t="s">
        <v>29</v>
      </c>
      <c r="R32" s="147" t="s">
        <v>196</v>
      </c>
      <c r="S32" s="977">
        <f>SUMIF($E$11:$G$30,"変更後",$R$11:$Z$30)</f>
        <v>0</v>
      </c>
      <c r="T32" s="977"/>
      <c r="U32" s="977"/>
      <c r="V32" s="977"/>
      <c r="W32" s="977"/>
      <c r="X32" s="977"/>
      <c r="Y32" s="977"/>
      <c r="Z32" s="977"/>
      <c r="AA32" s="243" t="s">
        <v>29</v>
      </c>
      <c r="AD32" s="178"/>
      <c r="AE32" s="183"/>
      <c r="AF32" s="183"/>
      <c r="AG32" s="183"/>
      <c r="AH32" s="183"/>
      <c r="AI32" s="183"/>
      <c r="AJ32" s="183"/>
      <c r="AK32" s="183"/>
      <c r="AL32" s="183"/>
      <c r="AM32" s="107"/>
      <c r="AN32" s="182"/>
      <c r="AO32" s="182"/>
      <c r="AP32" s="182"/>
      <c r="AQ32" s="182"/>
      <c r="AR32" s="182"/>
      <c r="AS32" s="182"/>
      <c r="AT32" s="182"/>
      <c r="AU32" s="182"/>
      <c r="AV32" s="182"/>
      <c r="AW32" s="104"/>
    </row>
    <row r="33" spans="2:49" ht="14.25" thickBot="1">
      <c r="B33" s="21" t="s">
        <v>193</v>
      </c>
      <c r="C33" s="85"/>
      <c r="D33" s="85"/>
      <c r="E33" s="85"/>
      <c r="F33" s="85"/>
      <c r="G33" s="85"/>
      <c r="H33" s="85"/>
      <c r="I33" s="85"/>
      <c r="J33" s="85"/>
      <c r="K33" s="85"/>
      <c r="AD33" s="181" t="s">
        <v>439</v>
      </c>
      <c r="AE33" s="108"/>
      <c r="AF33" s="108"/>
      <c r="AG33" s="108"/>
      <c r="AH33" s="108"/>
      <c r="AI33" s="108"/>
      <c r="AJ33" s="108"/>
      <c r="AK33" s="108"/>
      <c r="AL33" s="108"/>
      <c r="AM33" s="108"/>
      <c r="AN33" s="108"/>
      <c r="AO33" s="106"/>
      <c r="AP33" s="106"/>
      <c r="AQ33" s="106"/>
      <c r="AR33" s="106"/>
      <c r="AS33" s="106"/>
      <c r="AT33" s="106"/>
      <c r="AU33" s="106"/>
      <c r="AV33" s="106"/>
      <c r="AW33" s="106"/>
    </row>
    <row r="34" spans="2:49" ht="9.75" customHeight="1">
      <c r="B34" s="21"/>
      <c r="C34" s="85"/>
      <c r="D34" s="85"/>
      <c r="E34" s="85"/>
      <c r="F34" s="85"/>
      <c r="G34" s="85"/>
      <c r="H34" s="85"/>
      <c r="I34" s="85"/>
      <c r="J34" s="85"/>
      <c r="K34" s="85"/>
      <c r="AD34" s="773" t="s">
        <v>198</v>
      </c>
      <c r="AE34" s="773"/>
      <c r="AF34" s="773"/>
      <c r="AG34" s="773"/>
      <c r="AH34" s="937"/>
      <c r="AI34" s="938"/>
      <c r="AJ34" s="938"/>
      <c r="AK34" s="938"/>
      <c r="AL34" s="308"/>
      <c r="AM34" s="467" t="s">
        <v>384</v>
      </c>
      <c r="AN34" s="467"/>
      <c r="AO34" s="467"/>
      <c r="AP34" s="937">
        <f>IF($AH$29&lt;AH34,$AH$29,AH34)</f>
        <v>0</v>
      </c>
      <c r="AQ34" s="938"/>
      <c r="AR34" s="938"/>
      <c r="AS34" s="939"/>
      <c r="AU34" s="202"/>
      <c r="AV34" s="106"/>
      <c r="AW34" s="106"/>
    </row>
    <row r="35" spans="2:49" s="1" customFormat="1" ht="14.25" thickBot="1">
      <c r="B35" s="1" t="s">
        <v>239</v>
      </c>
      <c r="AD35" s="773"/>
      <c r="AE35" s="773"/>
      <c r="AF35" s="773"/>
      <c r="AG35" s="773"/>
      <c r="AH35" s="940"/>
      <c r="AI35" s="941"/>
      <c r="AJ35" s="941"/>
      <c r="AK35" s="941"/>
      <c r="AL35" s="308"/>
      <c r="AM35" s="467"/>
      <c r="AN35" s="467"/>
      <c r="AO35" s="467"/>
      <c r="AP35" s="940"/>
      <c r="AQ35" s="941"/>
      <c r="AR35" s="941"/>
      <c r="AS35" s="942"/>
      <c r="AT35" s="311">
        <f>IF(AH34="","",IF(T36=AP34,"ＯＫ","支援補助金変更額（算定額）要確認"))</f>
      </c>
      <c r="AU35" s="202"/>
      <c r="AV35" s="185"/>
      <c r="AW35" s="104"/>
    </row>
    <row r="36" spans="1:49" s="1" customFormat="1" ht="16.5" customHeight="1">
      <c r="A36" s="30"/>
      <c r="B36" s="978" t="s">
        <v>197</v>
      </c>
      <c r="C36" s="979"/>
      <c r="D36" s="979"/>
      <c r="E36" s="979"/>
      <c r="F36" s="979"/>
      <c r="G36" s="668" t="s">
        <v>205</v>
      </c>
      <c r="H36" s="668"/>
      <c r="I36" s="668"/>
      <c r="J36" s="668"/>
      <c r="K36" s="668" t="s">
        <v>199</v>
      </c>
      <c r="L36" s="668"/>
      <c r="M36" s="668"/>
      <c r="N36" s="668"/>
      <c r="O36" s="668"/>
      <c r="P36" s="668"/>
      <c r="Q36" s="669"/>
      <c r="R36" s="982" t="s">
        <v>358</v>
      </c>
      <c r="S36" s="983"/>
      <c r="T36" s="590"/>
      <c r="U36" s="590"/>
      <c r="V36" s="590"/>
      <c r="W36" s="590"/>
      <c r="X36" s="590"/>
      <c r="Y36" s="590"/>
      <c r="Z36" s="590"/>
      <c r="AA36" s="359" t="s">
        <v>29</v>
      </c>
      <c r="AD36" s="181"/>
      <c r="AE36" s="179"/>
      <c r="AF36" s="179"/>
      <c r="AG36" s="179"/>
      <c r="AH36" s="179"/>
      <c r="AI36" s="104"/>
      <c r="AJ36" s="104"/>
      <c r="AK36" s="104"/>
      <c r="AL36" s="104"/>
      <c r="AM36" s="104"/>
      <c r="AN36" s="104"/>
      <c r="AO36" s="104"/>
      <c r="AP36" s="104"/>
      <c r="AQ36" s="104"/>
      <c r="AR36" s="104"/>
      <c r="AS36" s="104"/>
      <c r="AT36" s="104"/>
      <c r="AU36" s="104"/>
      <c r="AV36" s="104"/>
      <c r="AW36" s="104"/>
    </row>
    <row r="37" spans="2:49" ht="16.5" customHeight="1">
      <c r="B37" s="980"/>
      <c r="C37" s="981"/>
      <c r="D37" s="981"/>
      <c r="E37" s="981"/>
      <c r="F37" s="981"/>
      <c r="G37" s="673" t="s">
        <v>198</v>
      </c>
      <c r="H37" s="673"/>
      <c r="I37" s="673"/>
      <c r="J37" s="673"/>
      <c r="K37" s="673"/>
      <c r="L37" s="673"/>
      <c r="M37" s="673"/>
      <c r="N37" s="673"/>
      <c r="O37" s="673"/>
      <c r="P37" s="673"/>
      <c r="Q37" s="674"/>
      <c r="R37" s="984"/>
      <c r="S37" s="985"/>
      <c r="T37" s="962"/>
      <c r="U37" s="962"/>
      <c r="V37" s="962"/>
      <c r="W37" s="962"/>
      <c r="X37" s="962"/>
      <c r="Y37" s="962"/>
      <c r="Z37" s="962"/>
      <c r="AA37" s="833"/>
      <c r="AD37" s="105"/>
      <c r="AE37" s="179"/>
      <c r="AF37" s="179"/>
      <c r="AG37" s="179"/>
      <c r="AH37" s="179"/>
      <c r="AI37" s="104"/>
      <c r="AJ37" s="104"/>
      <c r="AK37" s="104"/>
      <c r="AL37" s="104"/>
      <c r="AM37" s="104"/>
      <c r="AN37" s="104"/>
      <c r="AO37" s="104"/>
      <c r="AP37" s="104"/>
      <c r="AQ37" s="104"/>
      <c r="AR37" s="104"/>
      <c r="AS37" s="104"/>
      <c r="AT37" s="104"/>
      <c r="AU37" s="104"/>
      <c r="AV37" s="104"/>
      <c r="AW37" s="108"/>
    </row>
    <row r="38" spans="2:49" ht="16.5" customHeight="1">
      <c r="B38" s="219"/>
      <c r="C38" s="219"/>
      <c r="D38" s="219"/>
      <c r="E38" s="219"/>
      <c r="F38" s="219"/>
      <c r="G38" s="217" t="s">
        <v>536</v>
      </c>
      <c r="H38" s="3"/>
      <c r="I38" s="3"/>
      <c r="J38" s="3"/>
      <c r="K38" s="3"/>
      <c r="L38" s="3"/>
      <c r="M38" s="3"/>
      <c r="N38" s="3"/>
      <c r="O38" s="3"/>
      <c r="P38" s="3"/>
      <c r="Q38" s="3"/>
      <c r="R38" s="220"/>
      <c r="S38" s="220"/>
      <c r="T38" s="94" t="s">
        <v>437</v>
      </c>
      <c r="U38" s="221"/>
      <c r="V38" s="221"/>
      <c r="W38" s="221"/>
      <c r="X38" s="221"/>
      <c r="Y38" s="221"/>
      <c r="Z38" s="221"/>
      <c r="AA38" s="33"/>
      <c r="AD38" s="105"/>
      <c r="AE38" s="179"/>
      <c r="AF38" s="179"/>
      <c r="AG38" s="179"/>
      <c r="AH38" s="179"/>
      <c r="AI38" s="104"/>
      <c r="AJ38" s="104"/>
      <c r="AK38" s="104"/>
      <c r="AL38" s="104"/>
      <c r="AM38" s="104"/>
      <c r="AN38" s="104"/>
      <c r="AO38" s="104"/>
      <c r="AP38" s="104"/>
      <c r="AQ38" s="104"/>
      <c r="AR38" s="104"/>
      <c r="AS38" s="104"/>
      <c r="AT38" s="104"/>
      <c r="AU38" s="104"/>
      <c r="AV38" s="104"/>
      <c r="AW38" s="108"/>
    </row>
    <row r="39" spans="2:49" ht="13.5" customHeight="1">
      <c r="B39" s="85"/>
      <c r="C39" s="85"/>
      <c r="D39" s="85"/>
      <c r="E39" s="85"/>
      <c r="F39" s="85"/>
      <c r="G39" s="85"/>
      <c r="H39" s="85"/>
      <c r="I39" s="85"/>
      <c r="J39" s="85"/>
      <c r="K39" s="85"/>
      <c r="AD39" s="180"/>
      <c r="AE39" s="180"/>
      <c r="AF39" s="180"/>
      <c r="AG39" s="180"/>
      <c r="AH39" s="199"/>
      <c r="AI39" s="199"/>
      <c r="AJ39" s="199"/>
      <c r="AK39" s="199"/>
      <c r="AL39" s="199"/>
      <c r="AM39" s="104"/>
      <c r="AN39" s="180"/>
      <c r="AO39" s="180"/>
      <c r="AP39" s="180"/>
      <c r="AQ39" s="180"/>
      <c r="AR39" s="200"/>
      <c r="AS39" s="200"/>
      <c r="AT39" s="200"/>
      <c r="AU39" s="200"/>
      <c r="AV39" s="200"/>
      <c r="AW39" s="108"/>
    </row>
    <row r="40" spans="2:49" ht="13.5" customHeight="1">
      <c r="B40" s="85" t="s">
        <v>401</v>
      </c>
      <c r="C40" s="85"/>
      <c r="D40" s="85"/>
      <c r="E40" s="85"/>
      <c r="F40" s="85"/>
      <c r="G40" s="85"/>
      <c r="H40" s="85"/>
      <c r="I40" s="85"/>
      <c r="J40" s="85"/>
      <c r="K40" s="85"/>
      <c r="AD40" s="180"/>
      <c r="AE40" s="180"/>
      <c r="AF40" s="180"/>
      <c r="AG40" s="180"/>
      <c r="AH40" s="199"/>
      <c r="AI40" s="199"/>
      <c r="AJ40" s="199"/>
      <c r="AK40" s="199"/>
      <c r="AL40" s="199"/>
      <c r="AM40" s="104"/>
      <c r="AN40" s="180"/>
      <c r="AO40" s="180"/>
      <c r="AP40" s="180"/>
      <c r="AQ40" s="180"/>
      <c r="AR40" s="200"/>
      <c r="AS40" s="200"/>
      <c r="AT40" s="200"/>
      <c r="AU40" s="200"/>
      <c r="AV40" s="200"/>
      <c r="AW40" s="108"/>
    </row>
    <row r="41" spans="3:48" ht="13.5" customHeight="1">
      <c r="C41" s="85"/>
      <c r="D41" s="85"/>
      <c r="E41" s="85"/>
      <c r="F41" s="85"/>
      <c r="G41" s="85"/>
      <c r="H41" s="85"/>
      <c r="I41" s="85"/>
      <c r="J41" s="85"/>
      <c r="K41" s="85"/>
      <c r="AD41" s="180"/>
      <c r="AE41" s="180"/>
      <c r="AF41" s="180"/>
      <c r="AG41" s="180"/>
      <c r="AH41" s="199"/>
      <c r="AI41" s="199"/>
      <c r="AJ41" s="199"/>
      <c r="AK41" s="199"/>
      <c r="AL41" s="199"/>
      <c r="AM41" s="108"/>
      <c r="AN41" s="180"/>
      <c r="AO41" s="180"/>
      <c r="AP41" s="180"/>
      <c r="AQ41" s="180"/>
      <c r="AR41" s="200"/>
      <c r="AS41" s="200"/>
      <c r="AT41" s="200"/>
      <c r="AU41" s="200"/>
      <c r="AV41" s="200"/>
    </row>
    <row r="42" spans="2:48" ht="13.5" customHeight="1">
      <c r="B42" s="85"/>
      <c r="C42" s="85"/>
      <c r="D42" s="85"/>
      <c r="E42" s="85"/>
      <c r="F42" s="85"/>
      <c r="G42" s="85"/>
      <c r="H42" s="85"/>
      <c r="I42" s="85"/>
      <c r="J42" s="85"/>
      <c r="K42" s="85"/>
      <c r="AD42" s="108"/>
      <c r="AE42" s="108"/>
      <c r="AF42" s="108"/>
      <c r="AG42" s="108"/>
      <c r="AH42" s="108"/>
      <c r="AI42" s="108"/>
      <c r="AJ42" s="108"/>
      <c r="AK42" s="108"/>
      <c r="AL42" s="108"/>
      <c r="AM42" s="108"/>
      <c r="AN42" s="108"/>
      <c r="AO42" s="108"/>
      <c r="AP42" s="108"/>
      <c r="AQ42" s="108"/>
      <c r="AR42" s="108"/>
      <c r="AS42" s="108"/>
      <c r="AT42" s="108"/>
      <c r="AU42" s="108"/>
      <c r="AV42" s="108"/>
    </row>
    <row r="43" spans="2:11" ht="13.5" customHeight="1">
      <c r="B43" s="85"/>
      <c r="D43" s="86"/>
      <c r="E43" s="86"/>
      <c r="F43" s="86"/>
      <c r="G43" s="86"/>
      <c r="H43" s="86"/>
      <c r="I43" s="86"/>
      <c r="J43" s="86"/>
      <c r="K43" s="86"/>
    </row>
    <row r="44" spans="2:11" ht="13.5" customHeight="1">
      <c r="B44" s="85"/>
      <c r="C44" s="87"/>
      <c r="D44" s="86"/>
      <c r="E44" s="86"/>
      <c r="F44" s="86"/>
      <c r="G44" s="86"/>
      <c r="H44" s="86"/>
      <c r="I44" s="86"/>
      <c r="J44" s="86"/>
      <c r="K44" s="86"/>
    </row>
    <row r="45" spans="2:11" ht="13.5" customHeight="1">
      <c r="B45" s="85"/>
      <c r="C45" s="88"/>
      <c r="D45" s="86"/>
      <c r="E45" s="86"/>
      <c r="F45" s="86"/>
      <c r="G45" s="86"/>
      <c r="H45" s="86"/>
      <c r="I45" s="86"/>
      <c r="J45" s="86"/>
      <c r="K45" s="86"/>
    </row>
    <row r="46" spans="2:11" ht="13.5" customHeight="1">
      <c r="B46" s="85"/>
      <c r="C46" s="86"/>
      <c r="D46" s="86"/>
      <c r="E46" s="86"/>
      <c r="F46" s="86"/>
      <c r="G46" s="86"/>
      <c r="H46" s="86"/>
      <c r="I46" s="86"/>
      <c r="J46" s="86"/>
      <c r="K46" s="86"/>
    </row>
    <row r="47" ht="13.5" customHeight="1"/>
    <row r="48" ht="13.5" customHeight="1"/>
    <row r="49" ht="13.5" customHeight="1"/>
    <row r="50" ht="13.5" customHeight="1"/>
    <row r="51" ht="13.5" customHeight="1"/>
    <row r="52" ht="13.5" customHeight="1"/>
  </sheetData>
  <sheetProtection/>
  <mergeCells count="102">
    <mergeCell ref="I31:P31"/>
    <mergeCell ref="S31:Z31"/>
    <mergeCell ref="AD29:AG29"/>
    <mergeCell ref="AD31:AG31"/>
    <mergeCell ref="H30:P30"/>
    <mergeCell ref="R30:Z30"/>
    <mergeCell ref="B36:F37"/>
    <mergeCell ref="K36:Q37"/>
    <mergeCell ref="R36:S37"/>
    <mergeCell ref="T36:Z37"/>
    <mergeCell ref="AA36:AA37"/>
    <mergeCell ref="G36:J36"/>
    <mergeCell ref="G37:J37"/>
    <mergeCell ref="B31:D32"/>
    <mergeCell ref="E31:G31"/>
    <mergeCell ref="E32:G32"/>
    <mergeCell ref="I32:P32"/>
    <mergeCell ref="S32:Z32"/>
    <mergeCell ref="B29:D30"/>
    <mergeCell ref="E29:G29"/>
    <mergeCell ref="H29:P29"/>
    <mergeCell ref="R29:Z29"/>
    <mergeCell ref="E30:G30"/>
    <mergeCell ref="B27:D28"/>
    <mergeCell ref="E27:G27"/>
    <mergeCell ref="H27:P27"/>
    <mergeCell ref="R27:Z27"/>
    <mergeCell ref="E28:G28"/>
    <mergeCell ref="H28:P28"/>
    <mergeCell ref="R28:Z28"/>
    <mergeCell ref="B25:D26"/>
    <mergeCell ref="E25:G25"/>
    <mergeCell ref="H25:P25"/>
    <mergeCell ref="R25:Z25"/>
    <mergeCell ref="E26:G26"/>
    <mergeCell ref="H26:P26"/>
    <mergeCell ref="R26:Z26"/>
    <mergeCell ref="B23:D24"/>
    <mergeCell ref="E23:G23"/>
    <mergeCell ref="H23:P23"/>
    <mergeCell ref="R23:Z23"/>
    <mergeCell ref="E24:G24"/>
    <mergeCell ref="H24:P24"/>
    <mergeCell ref="R24:Z24"/>
    <mergeCell ref="B21:D22"/>
    <mergeCell ref="E21:G21"/>
    <mergeCell ref="H21:P21"/>
    <mergeCell ref="R21:Z21"/>
    <mergeCell ref="E22:G22"/>
    <mergeCell ref="H22:P22"/>
    <mergeCell ref="R22:Z22"/>
    <mergeCell ref="B19:D20"/>
    <mergeCell ref="E19:G19"/>
    <mergeCell ref="H19:P19"/>
    <mergeCell ref="R19:Z19"/>
    <mergeCell ref="E20:G20"/>
    <mergeCell ref="H20:P20"/>
    <mergeCell ref="R20:Z20"/>
    <mergeCell ref="B17:D18"/>
    <mergeCell ref="E17:G17"/>
    <mergeCell ref="H17:P17"/>
    <mergeCell ref="R17:Z17"/>
    <mergeCell ref="E18:G18"/>
    <mergeCell ref="H18:P18"/>
    <mergeCell ref="R18:Z18"/>
    <mergeCell ref="B15:D16"/>
    <mergeCell ref="E15:G15"/>
    <mergeCell ref="H15:P15"/>
    <mergeCell ref="R15:Z15"/>
    <mergeCell ref="E16:G16"/>
    <mergeCell ref="H16:P16"/>
    <mergeCell ref="R16:Z16"/>
    <mergeCell ref="B13:D14"/>
    <mergeCell ref="E13:G13"/>
    <mergeCell ref="H13:P13"/>
    <mergeCell ref="R13:Z13"/>
    <mergeCell ref="E14:G14"/>
    <mergeCell ref="H14:P14"/>
    <mergeCell ref="R14:Z14"/>
    <mergeCell ref="B11:D12"/>
    <mergeCell ref="E11:G11"/>
    <mergeCell ref="H11:P11"/>
    <mergeCell ref="R11:Z11"/>
    <mergeCell ref="E12:G12"/>
    <mergeCell ref="H12:P12"/>
    <mergeCell ref="R12:Z12"/>
    <mergeCell ref="B3:AA3"/>
    <mergeCell ref="B5:D7"/>
    <mergeCell ref="E5:Q7"/>
    <mergeCell ref="B10:G10"/>
    <mergeCell ref="H10:Q10"/>
    <mergeCell ref="R10:AA10"/>
    <mergeCell ref="R5:U7"/>
    <mergeCell ref="V5:AA7"/>
    <mergeCell ref="AM34:AO35"/>
    <mergeCell ref="AP31:AS31"/>
    <mergeCell ref="AP34:AS35"/>
    <mergeCell ref="AH31:AK31"/>
    <mergeCell ref="AD34:AG35"/>
    <mergeCell ref="AD12:AU21"/>
    <mergeCell ref="AH29:AK29"/>
    <mergeCell ref="AH34:AK35"/>
  </mergeCells>
  <hyperlinks>
    <hyperlink ref="AD1" location="目次!A1" display="目次に戻る"/>
  </hyperlinks>
  <printOptions/>
  <pageMargins left="0.787" right="0.787" top="0.984" bottom="0.984" header="0.512" footer="0.512"/>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tabColor indexed="11"/>
  </sheetPr>
  <dimension ref="A1:AU43"/>
  <sheetViews>
    <sheetView view="pageBreakPreview" zoomScaleSheetLayoutView="100" zoomScalePageLayoutView="0" workbookViewId="0" topLeftCell="A1">
      <pane ySplit="5" topLeftCell="A51" activePane="bottomLeft" state="frozen"/>
      <selection pane="topLeft" activeCell="AD1" sqref="AD1"/>
      <selection pane="bottomLeft" activeCell="AJ18" sqref="AJ18"/>
    </sheetView>
  </sheetViews>
  <sheetFormatPr defaultColWidth="9.00390625" defaultRowHeight="13.5"/>
  <cols>
    <col min="1" max="1" width="2.875" style="25" customWidth="1"/>
    <col min="2" max="27" width="3.125" style="25" customWidth="1"/>
    <col min="28" max="28" width="2.875" style="25" customWidth="1"/>
    <col min="29" max="35" width="3.125" style="25" customWidth="1"/>
    <col min="36" max="52" width="4.125" style="25" customWidth="1"/>
    <col min="53" max="16384" width="9.00390625" style="25" customWidth="1"/>
  </cols>
  <sheetData>
    <row r="1" spans="2:30" s="1" customFormat="1" ht="13.5">
      <c r="B1" s="8" t="s">
        <v>240</v>
      </c>
      <c r="AD1" s="299" t="s">
        <v>532</v>
      </c>
    </row>
    <row r="2" spans="1:13" ht="13.5">
      <c r="A2" s="89"/>
      <c r="B2" s="90"/>
      <c r="C2" s="90"/>
      <c r="D2" s="90"/>
      <c r="E2" s="90"/>
      <c r="F2" s="90"/>
      <c r="G2" s="90"/>
      <c r="H2" s="90"/>
      <c r="I2" s="90"/>
      <c r="J2" s="90"/>
      <c r="K2" s="90"/>
      <c r="L2" s="90"/>
      <c r="M2" s="90"/>
    </row>
    <row r="3" spans="1:27" ht="13.5" customHeight="1">
      <c r="A3" s="89"/>
      <c r="B3" s="1" t="s">
        <v>86</v>
      </c>
      <c r="C3" s="1"/>
      <c r="D3" s="1"/>
      <c r="E3" s="1"/>
      <c r="F3" s="1"/>
      <c r="G3" s="1"/>
      <c r="H3" s="1"/>
      <c r="I3" s="1"/>
      <c r="J3" s="1"/>
      <c r="K3" s="1"/>
      <c r="L3" s="1"/>
      <c r="M3" s="1"/>
      <c r="N3" s="1"/>
      <c r="O3" s="1"/>
      <c r="P3" s="1"/>
      <c r="Q3" s="1"/>
      <c r="R3" s="1"/>
      <c r="S3" s="1"/>
      <c r="T3" s="1"/>
      <c r="U3" s="1"/>
      <c r="V3" s="1"/>
      <c r="W3" s="1"/>
      <c r="X3" s="1"/>
      <c r="Y3" s="1"/>
      <c r="Z3" s="1"/>
      <c r="AA3" s="1"/>
    </row>
    <row r="4" spans="1:27" ht="18" customHeight="1">
      <c r="A4" s="89"/>
      <c r="B4" s="436" t="s">
        <v>154</v>
      </c>
      <c r="C4" s="443"/>
      <c r="D4" s="443"/>
      <c r="E4" s="667" t="s">
        <v>87</v>
      </c>
      <c r="F4" s="668"/>
      <c r="G4" s="668"/>
      <c r="H4" s="668"/>
      <c r="I4" s="668"/>
      <c r="J4" s="668"/>
      <c r="K4" s="668"/>
      <c r="L4" s="668"/>
      <c r="M4" s="668"/>
      <c r="N4" s="668"/>
      <c r="O4" s="669"/>
      <c r="P4" s="667" t="s">
        <v>241</v>
      </c>
      <c r="Q4" s="668"/>
      <c r="R4" s="668"/>
      <c r="S4" s="668"/>
      <c r="T4" s="668"/>
      <c r="U4" s="668"/>
      <c r="V4" s="668"/>
      <c r="W4" s="668"/>
      <c r="X4" s="668"/>
      <c r="Y4" s="668"/>
      <c r="Z4" s="668"/>
      <c r="AA4" s="669"/>
    </row>
    <row r="5" spans="1:27" ht="18" customHeight="1">
      <c r="A5" s="89"/>
      <c r="B5" s="448"/>
      <c r="C5" s="449"/>
      <c r="D5" s="449"/>
      <c r="E5" s="672"/>
      <c r="F5" s="673"/>
      <c r="G5" s="673"/>
      <c r="H5" s="673"/>
      <c r="I5" s="673"/>
      <c r="J5" s="673"/>
      <c r="K5" s="673"/>
      <c r="L5" s="673"/>
      <c r="M5" s="673"/>
      <c r="N5" s="673"/>
      <c r="O5" s="674"/>
      <c r="P5" s="672"/>
      <c r="Q5" s="673"/>
      <c r="R5" s="673"/>
      <c r="S5" s="673"/>
      <c r="T5" s="673"/>
      <c r="U5" s="673"/>
      <c r="V5" s="673"/>
      <c r="W5" s="673"/>
      <c r="X5" s="673"/>
      <c r="Y5" s="673"/>
      <c r="Z5" s="673"/>
      <c r="AA5" s="674"/>
    </row>
    <row r="6" spans="1:47" ht="30" customHeight="1">
      <c r="A6" s="89"/>
      <c r="B6" s="678" t="s">
        <v>242</v>
      </c>
      <c r="C6" s="679"/>
      <c r="D6" s="680"/>
      <c r="E6" s="957" t="s">
        <v>170</v>
      </c>
      <c r="F6" s="958"/>
      <c r="G6" s="959"/>
      <c r="H6" s="188"/>
      <c r="I6" s="994">
        <f>IF('8-1'!$AD$4=1,4!I25,"")</f>
      </c>
      <c r="J6" s="994"/>
      <c r="K6" s="994"/>
      <c r="L6" s="994"/>
      <c r="M6" s="994"/>
      <c r="N6" s="994"/>
      <c r="O6" s="148" t="s">
        <v>29</v>
      </c>
      <c r="P6" s="1004"/>
      <c r="Q6" s="1005"/>
      <c r="R6" s="1005"/>
      <c r="S6" s="1005"/>
      <c r="T6" s="1005"/>
      <c r="U6" s="1005"/>
      <c r="V6" s="1005"/>
      <c r="W6" s="1005"/>
      <c r="X6" s="1005"/>
      <c r="Y6" s="1005"/>
      <c r="Z6" s="1005"/>
      <c r="AA6" s="1006"/>
      <c r="AD6" s="993" t="s">
        <v>387</v>
      </c>
      <c r="AE6" s="993"/>
      <c r="AF6" s="993"/>
      <c r="AG6" s="993"/>
      <c r="AH6" s="993"/>
      <c r="AI6" s="993"/>
      <c r="AJ6" s="993"/>
      <c r="AK6" s="993"/>
      <c r="AL6" s="993"/>
      <c r="AM6" s="993"/>
      <c r="AN6" s="993"/>
      <c r="AO6" s="993"/>
      <c r="AP6" s="993"/>
      <c r="AQ6" s="993"/>
      <c r="AR6" s="993"/>
      <c r="AS6" s="993"/>
      <c r="AT6" s="993"/>
      <c r="AU6" s="187"/>
    </row>
    <row r="7" spans="1:47" ht="30" customHeight="1">
      <c r="A7" s="89"/>
      <c r="B7" s="684"/>
      <c r="C7" s="685"/>
      <c r="D7" s="686"/>
      <c r="E7" s="449" t="s">
        <v>171</v>
      </c>
      <c r="F7" s="449"/>
      <c r="G7" s="450"/>
      <c r="H7" s="149" t="s">
        <v>243</v>
      </c>
      <c r="I7" s="1349"/>
      <c r="J7" s="1349"/>
      <c r="K7" s="1349"/>
      <c r="L7" s="1349"/>
      <c r="M7" s="1349"/>
      <c r="N7" s="1349"/>
      <c r="O7" s="135" t="s">
        <v>29</v>
      </c>
      <c r="P7" s="1007"/>
      <c r="Q7" s="1008"/>
      <c r="R7" s="1008"/>
      <c r="S7" s="1008"/>
      <c r="T7" s="1008"/>
      <c r="U7" s="1008"/>
      <c r="V7" s="1008"/>
      <c r="W7" s="1008"/>
      <c r="X7" s="1008"/>
      <c r="Y7" s="1008"/>
      <c r="Z7" s="1008"/>
      <c r="AA7" s="1009"/>
      <c r="AD7" s="993"/>
      <c r="AE7" s="993"/>
      <c r="AF7" s="993"/>
      <c r="AG7" s="993"/>
      <c r="AH7" s="993"/>
      <c r="AI7" s="993"/>
      <c r="AJ7" s="993"/>
      <c r="AK7" s="993"/>
      <c r="AL7" s="993"/>
      <c r="AM7" s="993"/>
      <c r="AN7" s="993"/>
      <c r="AO7" s="993"/>
      <c r="AP7" s="993"/>
      <c r="AQ7" s="993"/>
      <c r="AR7" s="993"/>
      <c r="AS7" s="993"/>
      <c r="AT7" s="993"/>
      <c r="AU7" s="187"/>
    </row>
    <row r="8" spans="1:47" ht="30" customHeight="1">
      <c r="A8" s="89"/>
      <c r="B8" s="667" t="s">
        <v>88</v>
      </c>
      <c r="C8" s="668"/>
      <c r="D8" s="669"/>
      <c r="E8" s="1018" t="s">
        <v>170</v>
      </c>
      <c r="F8" s="1019"/>
      <c r="G8" s="1020"/>
      <c r="H8" s="189"/>
      <c r="I8" s="994">
        <f>IF('8-1'!$AD$4=1,4!H26,"")</f>
      </c>
      <c r="J8" s="994"/>
      <c r="K8" s="994"/>
      <c r="L8" s="994"/>
      <c r="M8" s="994"/>
      <c r="N8" s="994"/>
      <c r="O8" s="150" t="s">
        <v>29</v>
      </c>
      <c r="P8" s="1001">
        <f>IF('8-1'!$AD$4=1,4!P26,"")</f>
      </c>
      <c r="Q8" s="1002"/>
      <c r="R8" s="1002"/>
      <c r="S8" s="1002"/>
      <c r="T8" s="1002"/>
      <c r="U8" s="1002"/>
      <c r="V8" s="1002"/>
      <c r="W8" s="1002"/>
      <c r="X8" s="1002"/>
      <c r="Y8" s="1002"/>
      <c r="Z8" s="1002"/>
      <c r="AA8" s="1003"/>
      <c r="AD8" s="993"/>
      <c r="AE8" s="993"/>
      <c r="AF8" s="993"/>
      <c r="AG8" s="993"/>
      <c r="AH8" s="993"/>
      <c r="AI8" s="993"/>
      <c r="AJ8" s="993"/>
      <c r="AK8" s="993"/>
      <c r="AL8" s="993"/>
      <c r="AM8" s="993"/>
      <c r="AN8" s="993"/>
      <c r="AO8" s="993"/>
      <c r="AP8" s="993"/>
      <c r="AQ8" s="993"/>
      <c r="AR8" s="993"/>
      <c r="AS8" s="993"/>
      <c r="AT8" s="993"/>
      <c r="AU8" s="187"/>
    </row>
    <row r="9" spans="1:47" ht="30" customHeight="1">
      <c r="A9" s="89"/>
      <c r="B9" s="672"/>
      <c r="C9" s="673"/>
      <c r="D9" s="674"/>
      <c r="E9" s="449" t="s">
        <v>171</v>
      </c>
      <c r="F9" s="449"/>
      <c r="G9" s="450"/>
      <c r="H9" s="190"/>
      <c r="I9" s="1350"/>
      <c r="J9" s="1350"/>
      <c r="K9" s="1350"/>
      <c r="L9" s="1350"/>
      <c r="M9" s="1350"/>
      <c r="N9" s="1350"/>
      <c r="O9" s="151" t="s">
        <v>29</v>
      </c>
      <c r="P9" s="1351"/>
      <c r="Q9" s="1351"/>
      <c r="R9" s="1351"/>
      <c r="S9" s="1351"/>
      <c r="T9" s="1351"/>
      <c r="U9" s="1351"/>
      <c r="V9" s="1351"/>
      <c r="W9" s="1351"/>
      <c r="X9" s="1351"/>
      <c r="Y9" s="1351"/>
      <c r="Z9" s="1351"/>
      <c r="AA9" s="1351"/>
      <c r="AD9" s="187"/>
      <c r="AE9" s="187"/>
      <c r="AF9" s="187"/>
      <c r="AG9" s="187"/>
      <c r="AH9" s="187"/>
      <c r="AI9" s="187"/>
      <c r="AJ9" s="187"/>
      <c r="AK9" s="187"/>
      <c r="AL9" s="187"/>
      <c r="AM9" s="187"/>
      <c r="AN9" s="187"/>
      <c r="AO9" s="187"/>
      <c r="AP9" s="187"/>
      <c r="AQ9" s="187"/>
      <c r="AR9" s="187"/>
      <c r="AS9" s="187"/>
      <c r="AT9" s="187"/>
      <c r="AU9" s="187"/>
    </row>
    <row r="10" spans="1:47" ht="14.25" customHeight="1">
      <c r="A10" s="89"/>
      <c r="B10" s="678" t="s">
        <v>244</v>
      </c>
      <c r="C10" s="668"/>
      <c r="D10" s="669"/>
      <c r="E10" s="1010" t="s">
        <v>170</v>
      </c>
      <c r="F10" s="1011"/>
      <c r="G10" s="1012"/>
      <c r="H10" s="191"/>
      <c r="I10" s="995">
        <f>IF('8-1'!$AD$4=1,4!H27,"")</f>
      </c>
      <c r="J10" s="995">
        <f>IF(4!J27="","",4!J27)</f>
      </c>
      <c r="K10" s="995">
        <f>IF(4!K27="","",4!K27)</f>
      </c>
      <c r="L10" s="995">
        <f>IF(4!L27="","",4!L27)</f>
      </c>
      <c r="M10" s="995">
        <f>IF(4!M27="","",4!M27)</f>
      </c>
      <c r="N10" s="995">
        <f>IF(4!N27="","",4!N27)</f>
      </c>
      <c r="O10" s="1016" t="s">
        <v>29</v>
      </c>
      <c r="P10" s="152" t="s">
        <v>89</v>
      </c>
      <c r="Q10" s="153"/>
      <c r="R10" s="153"/>
      <c r="S10" s="153"/>
      <c r="T10" s="153"/>
      <c r="U10" s="153"/>
      <c r="V10" s="153"/>
      <c r="W10" s="153"/>
      <c r="X10" s="153"/>
      <c r="Y10" s="153"/>
      <c r="Z10" s="153"/>
      <c r="AA10" s="154"/>
      <c r="AD10" s="187"/>
      <c r="AE10" s="187"/>
      <c r="AF10" s="187"/>
      <c r="AG10" s="187"/>
      <c r="AH10" s="187"/>
      <c r="AI10" s="187"/>
      <c r="AJ10" s="187"/>
      <c r="AK10" s="187"/>
      <c r="AL10" s="187"/>
      <c r="AM10" s="187"/>
      <c r="AN10" s="187"/>
      <c r="AO10" s="187"/>
      <c r="AP10" s="187"/>
      <c r="AQ10" s="187"/>
      <c r="AR10" s="187"/>
      <c r="AS10" s="187"/>
      <c r="AT10" s="187"/>
      <c r="AU10" s="187"/>
    </row>
    <row r="11" spans="1:47" ht="27" customHeight="1">
      <c r="A11" s="89"/>
      <c r="B11" s="670"/>
      <c r="C11" s="514"/>
      <c r="D11" s="671"/>
      <c r="E11" s="1013"/>
      <c r="F11" s="1014"/>
      <c r="G11" s="1015"/>
      <c r="H11" s="192"/>
      <c r="I11" s="996">
        <f>IF(4!I28="","",4!I28)</f>
      </c>
      <c r="J11" s="996">
        <f>IF(4!J28="","",4!J28)</f>
      </c>
      <c r="K11" s="996">
        <f>IF(4!K28="","",4!K28)</f>
      </c>
      <c r="L11" s="996">
        <f>IF(4!L28="","",4!L28)</f>
      </c>
      <c r="M11" s="996">
        <f>IF(4!M28="","",4!M28)</f>
      </c>
      <c r="N11" s="996">
        <f>IF(4!N28="","",4!N28)</f>
      </c>
      <c r="O11" s="1017"/>
      <c r="P11" s="1021">
        <f>IF('8-1'!$AD$4=1,4!P28,"")</f>
      </c>
      <c r="Q11" s="1022"/>
      <c r="R11" s="1022"/>
      <c r="S11" s="1022"/>
      <c r="T11" s="1022"/>
      <c r="U11" s="1022"/>
      <c r="V11" s="1022"/>
      <c r="W11" s="1022"/>
      <c r="X11" s="1022"/>
      <c r="Y11" s="1022"/>
      <c r="Z11" s="1022"/>
      <c r="AA11" s="1023"/>
      <c r="AD11" s="187"/>
      <c r="AE11" s="187"/>
      <c r="AF11" s="187"/>
      <c r="AG11" s="187"/>
      <c r="AH11" s="187"/>
      <c r="AI11" s="187"/>
      <c r="AJ11" s="187"/>
      <c r="AK11" s="187"/>
      <c r="AL11" s="187"/>
      <c r="AM11" s="187"/>
      <c r="AN11" s="187"/>
      <c r="AO11" s="187"/>
      <c r="AP11" s="187"/>
      <c r="AQ11" s="187"/>
      <c r="AR11" s="187"/>
      <c r="AS11" s="187"/>
      <c r="AT11" s="187"/>
      <c r="AU11" s="187"/>
    </row>
    <row r="12" spans="1:45" ht="14.25" customHeight="1">
      <c r="A12" s="89"/>
      <c r="B12" s="670"/>
      <c r="C12" s="514"/>
      <c r="D12" s="671"/>
      <c r="E12" s="445" t="s">
        <v>171</v>
      </c>
      <c r="F12" s="446"/>
      <c r="G12" s="447"/>
      <c r="H12" s="193"/>
      <c r="I12" s="1352"/>
      <c r="J12" s="1352"/>
      <c r="K12" s="1352"/>
      <c r="L12" s="1352"/>
      <c r="M12" s="1352"/>
      <c r="N12" s="1352"/>
      <c r="O12" s="999" t="s">
        <v>29</v>
      </c>
      <c r="P12" s="156" t="s">
        <v>89</v>
      </c>
      <c r="Q12" s="157"/>
      <c r="R12" s="157"/>
      <c r="S12" s="157"/>
      <c r="T12" s="157"/>
      <c r="U12" s="157"/>
      <c r="V12" s="157"/>
      <c r="W12" s="157"/>
      <c r="X12" s="157"/>
      <c r="Y12" s="157"/>
      <c r="Z12" s="157"/>
      <c r="AA12" s="158"/>
      <c r="AD12" s="187"/>
      <c r="AE12" s="187"/>
      <c r="AF12" s="187"/>
      <c r="AG12" s="187"/>
      <c r="AH12" s="187"/>
      <c r="AI12" s="187"/>
      <c r="AJ12" s="187"/>
      <c r="AK12" s="187"/>
      <c r="AL12" s="187"/>
      <c r="AM12" s="187"/>
      <c r="AN12" s="187"/>
      <c r="AO12" s="187"/>
      <c r="AP12" s="187"/>
      <c r="AQ12" s="187"/>
      <c r="AR12" s="187"/>
      <c r="AS12" s="187"/>
    </row>
    <row r="13" spans="1:45" ht="27" customHeight="1">
      <c r="A13" s="89"/>
      <c r="B13" s="672"/>
      <c r="C13" s="673"/>
      <c r="D13" s="674"/>
      <c r="E13" s="448"/>
      <c r="F13" s="449"/>
      <c r="G13" s="450"/>
      <c r="H13" s="194"/>
      <c r="I13" s="1353"/>
      <c r="J13" s="1353"/>
      <c r="K13" s="1353"/>
      <c r="L13" s="1353"/>
      <c r="M13" s="1353"/>
      <c r="N13" s="1353"/>
      <c r="O13" s="1000"/>
      <c r="P13" s="1354"/>
      <c r="Q13" s="1355"/>
      <c r="R13" s="1355"/>
      <c r="S13" s="1355"/>
      <c r="T13" s="1355"/>
      <c r="U13" s="1355"/>
      <c r="V13" s="1355"/>
      <c r="W13" s="1355"/>
      <c r="X13" s="1355"/>
      <c r="Y13" s="1355"/>
      <c r="Z13" s="1355"/>
      <c r="AA13" s="1356"/>
      <c r="AD13" s="187"/>
      <c r="AE13" s="187"/>
      <c r="AF13" s="187"/>
      <c r="AG13" s="187"/>
      <c r="AH13" s="187"/>
      <c r="AI13" s="187"/>
      <c r="AJ13" s="187"/>
      <c r="AK13" s="187"/>
      <c r="AL13" s="187"/>
      <c r="AM13" s="187"/>
      <c r="AN13" s="187"/>
      <c r="AO13" s="187"/>
      <c r="AP13" s="187"/>
      <c r="AQ13" s="187"/>
      <c r="AR13" s="187"/>
      <c r="AS13" s="187"/>
    </row>
    <row r="14" spans="1:45" ht="18" customHeight="1">
      <c r="A14" s="89"/>
      <c r="B14" s="667" t="s">
        <v>90</v>
      </c>
      <c r="C14" s="668"/>
      <c r="D14" s="669"/>
      <c r="E14" s="1010" t="s">
        <v>170</v>
      </c>
      <c r="F14" s="1011"/>
      <c r="G14" s="1012"/>
      <c r="H14" s="191"/>
      <c r="I14" s="995">
        <f>IF('8-1'!$AD$4=1,4!H29,"")</f>
      </c>
      <c r="J14" s="995"/>
      <c r="K14" s="995"/>
      <c r="L14" s="995"/>
      <c r="M14" s="995"/>
      <c r="N14" s="995"/>
      <c r="O14" s="1036" t="s">
        <v>29</v>
      </c>
      <c r="P14" s="1024" t="s">
        <v>91</v>
      </c>
      <c r="Q14" s="1025"/>
      <c r="R14" s="1025"/>
      <c r="S14" s="1025"/>
      <c r="T14" s="1025"/>
      <c r="U14" s="1025"/>
      <c r="V14" s="995">
        <f>IF('8-1'!$AD$4=1,4!V29,"")</f>
      </c>
      <c r="W14" s="995"/>
      <c r="X14" s="995"/>
      <c r="Y14" s="995"/>
      <c r="Z14" s="995"/>
      <c r="AA14" s="159" t="s">
        <v>29</v>
      </c>
      <c r="AD14" s="187"/>
      <c r="AE14" s="187"/>
      <c r="AF14" s="187"/>
      <c r="AG14" s="187"/>
      <c r="AH14" s="187"/>
      <c r="AI14" s="187"/>
      <c r="AJ14" s="187"/>
      <c r="AK14" s="187"/>
      <c r="AL14" s="187"/>
      <c r="AM14" s="187"/>
      <c r="AN14" s="187"/>
      <c r="AO14" s="187"/>
      <c r="AP14" s="187"/>
      <c r="AQ14" s="187"/>
      <c r="AR14" s="187"/>
      <c r="AS14" s="187"/>
    </row>
    <row r="15" spans="1:45" ht="18" customHeight="1">
      <c r="A15" s="89"/>
      <c r="B15" s="670"/>
      <c r="C15" s="514"/>
      <c r="D15" s="671"/>
      <c r="E15" s="1033"/>
      <c r="F15" s="1034"/>
      <c r="G15" s="1035"/>
      <c r="H15" s="195"/>
      <c r="I15" s="997"/>
      <c r="J15" s="997"/>
      <c r="K15" s="997"/>
      <c r="L15" s="997"/>
      <c r="M15" s="997"/>
      <c r="N15" s="997"/>
      <c r="O15" s="1037"/>
      <c r="P15" s="1026" t="s">
        <v>92</v>
      </c>
      <c r="Q15" s="1027"/>
      <c r="R15" s="1027"/>
      <c r="S15" s="1027"/>
      <c r="T15" s="1027"/>
      <c r="U15" s="1027"/>
      <c r="V15" s="997">
        <f>IF('8-1'!$AD$4=1,4!V30,"")</f>
      </c>
      <c r="W15" s="997"/>
      <c r="X15" s="997"/>
      <c r="Y15" s="997"/>
      <c r="Z15" s="997"/>
      <c r="AA15" s="160" t="s">
        <v>29</v>
      </c>
      <c r="AD15" s="187"/>
      <c r="AE15" s="187"/>
      <c r="AF15" s="187"/>
      <c r="AG15" s="187"/>
      <c r="AH15" s="187"/>
      <c r="AI15" s="187"/>
      <c r="AJ15" s="187"/>
      <c r="AK15" s="187"/>
      <c r="AL15" s="187"/>
      <c r="AM15" s="187"/>
      <c r="AN15" s="187"/>
      <c r="AO15" s="187"/>
      <c r="AP15" s="187"/>
      <c r="AQ15" s="187"/>
      <c r="AR15" s="187"/>
      <c r="AS15" s="187"/>
    </row>
    <row r="16" spans="1:45" ht="18" customHeight="1">
      <c r="A16" s="89"/>
      <c r="B16" s="670"/>
      <c r="C16" s="514"/>
      <c r="D16" s="671"/>
      <c r="E16" s="1033"/>
      <c r="F16" s="1034"/>
      <c r="G16" s="1035"/>
      <c r="H16" s="195"/>
      <c r="I16" s="997"/>
      <c r="J16" s="997"/>
      <c r="K16" s="997"/>
      <c r="L16" s="997"/>
      <c r="M16" s="997"/>
      <c r="N16" s="997"/>
      <c r="O16" s="1037"/>
      <c r="P16" s="1026" t="s">
        <v>93</v>
      </c>
      <c r="Q16" s="1027"/>
      <c r="R16" s="1027"/>
      <c r="S16" s="1027"/>
      <c r="T16" s="1027"/>
      <c r="U16" s="1027"/>
      <c r="V16" s="1046">
        <f>IF('8-1'!$AD$4=1,4!V31,"")</f>
      </c>
      <c r="W16" s="1046"/>
      <c r="X16" s="1046"/>
      <c r="Y16" s="1046"/>
      <c r="Z16" s="1046"/>
      <c r="AA16" s="1030" t="s">
        <v>29</v>
      </c>
      <c r="AD16" s="187"/>
      <c r="AE16" s="187"/>
      <c r="AF16" s="187"/>
      <c r="AG16" s="187"/>
      <c r="AH16" s="187"/>
      <c r="AI16" s="187"/>
      <c r="AJ16" s="187"/>
      <c r="AK16" s="187"/>
      <c r="AL16" s="187"/>
      <c r="AM16" s="187"/>
      <c r="AN16" s="187"/>
      <c r="AO16" s="187"/>
      <c r="AP16" s="187"/>
      <c r="AQ16" s="187"/>
      <c r="AR16" s="187"/>
      <c r="AS16" s="187"/>
    </row>
    <row r="17" spans="1:27" ht="24" customHeight="1">
      <c r="A17" s="89"/>
      <c r="B17" s="670"/>
      <c r="C17" s="514"/>
      <c r="D17" s="671"/>
      <c r="E17" s="1013"/>
      <c r="F17" s="1014"/>
      <c r="G17" s="1015"/>
      <c r="H17" s="192">
        <f>IF(4!H35="","",4!H35)</f>
      </c>
      <c r="I17" s="996"/>
      <c r="J17" s="996"/>
      <c r="K17" s="996"/>
      <c r="L17" s="996"/>
      <c r="M17" s="996"/>
      <c r="N17" s="996"/>
      <c r="O17" s="1038"/>
      <c r="P17" s="161" t="s">
        <v>245</v>
      </c>
      <c r="Q17" s="1040"/>
      <c r="R17" s="1040"/>
      <c r="S17" s="1040"/>
      <c r="T17" s="1040"/>
      <c r="U17" s="162" t="s">
        <v>246</v>
      </c>
      <c r="V17" s="1047">
        <f>IF(4!V32="","",4!V32)</f>
      </c>
      <c r="W17" s="1047"/>
      <c r="X17" s="1047"/>
      <c r="Y17" s="1047"/>
      <c r="Z17" s="1047"/>
      <c r="AA17" s="1017"/>
    </row>
    <row r="18" spans="1:27" ht="18" customHeight="1">
      <c r="A18" s="89"/>
      <c r="B18" s="670"/>
      <c r="C18" s="514"/>
      <c r="D18" s="671"/>
      <c r="E18" s="445" t="s">
        <v>171</v>
      </c>
      <c r="F18" s="446"/>
      <c r="G18" s="447"/>
      <c r="H18" s="196"/>
      <c r="I18" s="990">
        <f>SUM(V18:Z21)</f>
        <v>0</v>
      </c>
      <c r="J18" s="990"/>
      <c r="K18" s="990"/>
      <c r="L18" s="990"/>
      <c r="M18" s="990"/>
      <c r="N18" s="990"/>
      <c r="O18" s="998" t="s">
        <v>29</v>
      </c>
      <c r="P18" s="1028" t="s">
        <v>91</v>
      </c>
      <c r="Q18" s="1029"/>
      <c r="R18" s="1029"/>
      <c r="S18" s="1029"/>
      <c r="T18" s="1029"/>
      <c r="U18" s="1029"/>
      <c r="V18" s="1357"/>
      <c r="W18" s="1357"/>
      <c r="X18" s="1357"/>
      <c r="Y18" s="1357"/>
      <c r="Z18" s="1357"/>
      <c r="AA18" s="163" t="s">
        <v>29</v>
      </c>
    </row>
    <row r="19" spans="1:27" ht="18" customHeight="1">
      <c r="A19" s="89"/>
      <c r="B19" s="670"/>
      <c r="C19" s="514"/>
      <c r="D19" s="671"/>
      <c r="E19" s="445"/>
      <c r="F19" s="446"/>
      <c r="G19" s="447"/>
      <c r="H19" s="176"/>
      <c r="I19" s="991"/>
      <c r="J19" s="991"/>
      <c r="K19" s="991"/>
      <c r="L19" s="991"/>
      <c r="M19" s="991"/>
      <c r="N19" s="991"/>
      <c r="O19" s="998"/>
      <c r="P19" s="1028" t="s">
        <v>92</v>
      </c>
      <c r="Q19" s="1029"/>
      <c r="R19" s="1029"/>
      <c r="S19" s="1029"/>
      <c r="T19" s="1029"/>
      <c r="U19" s="1029"/>
      <c r="V19" s="1357"/>
      <c r="W19" s="1357"/>
      <c r="X19" s="1357"/>
      <c r="Y19" s="1357"/>
      <c r="Z19" s="1357"/>
      <c r="AA19" s="163" t="s">
        <v>29</v>
      </c>
    </row>
    <row r="20" spans="1:27" ht="18" customHeight="1">
      <c r="A20" s="89"/>
      <c r="B20" s="670"/>
      <c r="C20" s="514"/>
      <c r="D20" s="671"/>
      <c r="E20" s="445"/>
      <c r="F20" s="446"/>
      <c r="G20" s="447"/>
      <c r="H20" s="176"/>
      <c r="I20" s="991"/>
      <c r="J20" s="991"/>
      <c r="K20" s="991"/>
      <c r="L20" s="991"/>
      <c r="M20" s="991"/>
      <c r="N20" s="991"/>
      <c r="O20" s="998"/>
      <c r="P20" s="1028" t="s">
        <v>93</v>
      </c>
      <c r="Q20" s="1029"/>
      <c r="R20" s="1029"/>
      <c r="S20" s="1029"/>
      <c r="T20" s="1029"/>
      <c r="U20" s="1029"/>
      <c r="V20" s="1358"/>
      <c r="W20" s="1358"/>
      <c r="X20" s="1358"/>
      <c r="Y20" s="1358"/>
      <c r="Z20" s="1358"/>
      <c r="AA20" s="999" t="s">
        <v>29</v>
      </c>
    </row>
    <row r="21" spans="1:27" ht="24" customHeight="1">
      <c r="A21" s="89"/>
      <c r="B21" s="670"/>
      <c r="C21" s="514"/>
      <c r="D21" s="671"/>
      <c r="E21" s="448"/>
      <c r="F21" s="449"/>
      <c r="G21" s="450"/>
      <c r="H21" s="197"/>
      <c r="I21" s="992"/>
      <c r="J21" s="992"/>
      <c r="K21" s="992"/>
      <c r="L21" s="992"/>
      <c r="M21" s="992"/>
      <c r="N21" s="992"/>
      <c r="O21" s="998"/>
      <c r="P21" s="164" t="s">
        <v>245</v>
      </c>
      <c r="Q21" s="1039"/>
      <c r="R21" s="1039"/>
      <c r="S21" s="1039"/>
      <c r="T21" s="1039"/>
      <c r="U21" s="165" t="s">
        <v>246</v>
      </c>
      <c r="V21" s="1359"/>
      <c r="W21" s="1359"/>
      <c r="X21" s="1359"/>
      <c r="Y21" s="1359"/>
      <c r="Z21" s="1359"/>
      <c r="AA21" s="1000"/>
    </row>
    <row r="22" spans="1:46" ht="33" customHeight="1" thickBot="1">
      <c r="A22" s="89"/>
      <c r="B22" s="667" t="s">
        <v>94</v>
      </c>
      <c r="C22" s="668"/>
      <c r="D22" s="669"/>
      <c r="E22" s="957" t="s">
        <v>170</v>
      </c>
      <c r="F22" s="958"/>
      <c r="G22" s="959"/>
      <c r="H22" s="166" t="s">
        <v>247</v>
      </c>
      <c r="I22" s="1032">
        <f>SUMIF($E$6:$G$21,E22,$I$6:$O$21)</f>
        <v>0</v>
      </c>
      <c r="J22" s="1032"/>
      <c r="K22" s="1032"/>
      <c r="L22" s="1032"/>
      <c r="M22" s="1032"/>
      <c r="N22" s="1032"/>
      <c r="O22" s="159" t="s">
        <v>29</v>
      </c>
      <c r="P22" s="167"/>
      <c r="Q22" s="157"/>
      <c r="R22" s="157"/>
      <c r="S22" s="157"/>
      <c r="T22" s="157"/>
      <c r="U22" s="157"/>
      <c r="V22" s="155"/>
      <c r="W22" s="155"/>
      <c r="X22" s="155"/>
      <c r="Y22" s="155"/>
      <c r="Z22" s="155"/>
      <c r="AA22" s="168"/>
      <c r="AC22" s="850" t="s">
        <v>389</v>
      </c>
      <c r="AD22" s="850"/>
      <c r="AE22" s="850"/>
      <c r="AF22" s="850"/>
      <c r="AG22" s="850"/>
      <c r="AH22" s="850"/>
      <c r="AI22" s="850"/>
      <c r="AJ22" s="850"/>
      <c r="AK22" s="850"/>
      <c r="AL22" s="850"/>
      <c r="AM22" s="850"/>
      <c r="AN22" s="850"/>
      <c r="AO22" s="850"/>
      <c r="AP22" s="850"/>
      <c r="AQ22" s="850"/>
      <c r="AR22" s="850"/>
      <c r="AS22" s="850"/>
      <c r="AT22" s="850"/>
    </row>
    <row r="23" spans="1:46" ht="33" customHeight="1" thickBot="1">
      <c r="A23" s="89"/>
      <c r="B23" s="672"/>
      <c r="C23" s="673"/>
      <c r="D23" s="674"/>
      <c r="E23" s="449" t="s">
        <v>171</v>
      </c>
      <c r="F23" s="449"/>
      <c r="G23" s="449"/>
      <c r="H23" s="169" t="s">
        <v>248</v>
      </c>
      <c r="I23" s="1031">
        <f>SUMIF($E$6:$G$21,E23,$I$6:$N$21)</f>
        <v>0</v>
      </c>
      <c r="J23" s="1031"/>
      <c r="K23" s="1031"/>
      <c r="L23" s="1031"/>
      <c r="M23" s="1031"/>
      <c r="N23" s="1031"/>
      <c r="O23" s="139" t="s">
        <v>29</v>
      </c>
      <c r="P23" s="140"/>
      <c r="Q23" s="140"/>
      <c r="R23" s="140"/>
      <c r="S23" s="140"/>
      <c r="T23" s="140"/>
      <c r="U23" s="140"/>
      <c r="V23" s="140"/>
      <c r="W23" s="140"/>
      <c r="X23" s="140"/>
      <c r="Y23" s="140"/>
      <c r="Z23" s="140"/>
      <c r="AA23" s="140"/>
      <c r="AC23" s="850"/>
      <c r="AD23" s="850"/>
      <c r="AE23" s="850"/>
      <c r="AF23" s="850"/>
      <c r="AG23" s="850"/>
      <c r="AH23" s="850"/>
      <c r="AI23" s="850"/>
      <c r="AJ23" s="850"/>
      <c r="AK23" s="850"/>
      <c r="AL23" s="850"/>
      <c r="AM23" s="850"/>
      <c r="AN23" s="850"/>
      <c r="AO23" s="850"/>
      <c r="AP23" s="850"/>
      <c r="AQ23" s="850"/>
      <c r="AR23" s="850"/>
      <c r="AS23" s="850"/>
      <c r="AT23" s="850"/>
    </row>
    <row r="24" spans="1:27" ht="13.5" customHeight="1">
      <c r="A24" s="89"/>
      <c r="B24" s="6" t="s">
        <v>293</v>
      </c>
      <c r="C24" s="1"/>
      <c r="D24" s="1"/>
      <c r="E24" s="1"/>
      <c r="F24" s="1"/>
      <c r="G24" s="1"/>
      <c r="H24" s="1"/>
      <c r="I24" s="1"/>
      <c r="J24" s="1"/>
      <c r="K24" s="1"/>
      <c r="L24" s="1"/>
      <c r="M24" s="1"/>
      <c r="N24" s="1"/>
      <c r="O24" s="1"/>
      <c r="P24" s="1"/>
      <c r="Q24" s="1"/>
      <c r="R24" s="1"/>
      <c r="S24" s="1"/>
      <c r="T24" s="1"/>
      <c r="U24" s="1"/>
      <c r="V24" s="1"/>
      <c r="W24" s="1"/>
      <c r="X24" s="1"/>
      <c r="Y24" s="1"/>
      <c r="Z24" s="1"/>
      <c r="AA24" s="1"/>
    </row>
    <row r="25" spans="1:27" ht="13.5" customHeight="1">
      <c r="A25" s="89"/>
      <c r="B25" s="6"/>
      <c r="C25" s="1"/>
      <c r="D25" s="1"/>
      <c r="E25" s="1"/>
      <c r="F25" s="1"/>
      <c r="G25" s="1"/>
      <c r="H25" s="1"/>
      <c r="I25" s="1"/>
      <c r="J25" s="1"/>
      <c r="K25" s="1"/>
      <c r="L25" s="1"/>
      <c r="M25" s="1"/>
      <c r="N25" s="1"/>
      <c r="O25" s="1"/>
      <c r="P25" s="1"/>
      <c r="Q25" s="1"/>
      <c r="R25" s="1"/>
      <c r="S25" s="1"/>
      <c r="T25" s="1"/>
      <c r="U25" s="1"/>
      <c r="V25" s="1"/>
      <c r="W25" s="1"/>
      <c r="X25" s="1"/>
      <c r="Y25" s="1"/>
      <c r="Z25" s="1"/>
      <c r="AA25" s="1"/>
    </row>
    <row r="26" spans="1:27" ht="13.5" customHeight="1" thickBot="1">
      <c r="A26" s="89"/>
      <c r="B26" s="1" t="s">
        <v>96</v>
      </c>
      <c r="C26" s="1"/>
      <c r="D26" s="1"/>
      <c r="E26" s="1"/>
      <c r="F26" s="1"/>
      <c r="G26" s="1"/>
      <c r="H26" s="1"/>
      <c r="I26" s="1"/>
      <c r="J26" s="1"/>
      <c r="K26" s="1"/>
      <c r="L26" s="1"/>
      <c r="M26" s="1"/>
      <c r="N26" s="1"/>
      <c r="O26" s="1"/>
      <c r="P26" s="1"/>
      <c r="Q26" s="1"/>
      <c r="R26" s="1"/>
      <c r="S26" s="1"/>
      <c r="T26" s="1"/>
      <c r="U26" s="1"/>
      <c r="V26" s="1"/>
      <c r="W26" s="1"/>
      <c r="X26" s="1"/>
      <c r="Y26" s="1"/>
      <c r="Z26" s="1"/>
      <c r="AA26" s="1"/>
    </row>
    <row r="27" spans="1:27" ht="13.5" customHeight="1">
      <c r="A27" s="89"/>
      <c r="B27" s="442" t="s">
        <v>200</v>
      </c>
      <c r="C27" s="443"/>
      <c r="D27" s="443"/>
      <c r="E27" s="443"/>
      <c r="F27" s="443"/>
      <c r="G27" s="443"/>
      <c r="H27" s="443"/>
      <c r="I27" s="444"/>
      <c r="J27" s="8"/>
      <c r="K27" s="436" t="s">
        <v>249</v>
      </c>
      <c r="L27" s="437"/>
      <c r="M27" s="437"/>
      <c r="N27" s="437"/>
      <c r="O27" s="437"/>
      <c r="P27" s="437"/>
      <c r="Q27" s="437"/>
      <c r="R27" s="461"/>
      <c r="S27" s="8"/>
      <c r="T27" s="1041" t="s">
        <v>159</v>
      </c>
      <c r="U27" s="1042"/>
      <c r="V27" s="1042"/>
      <c r="W27" s="1042"/>
      <c r="X27" s="1042"/>
      <c r="Y27" s="1042"/>
      <c r="Z27" s="1042"/>
      <c r="AA27" s="1043"/>
    </row>
    <row r="28" spans="1:27" ht="13.5" customHeight="1">
      <c r="A28" s="89"/>
      <c r="B28" s="448"/>
      <c r="C28" s="449"/>
      <c r="D28" s="449"/>
      <c r="E28" s="449"/>
      <c r="F28" s="449"/>
      <c r="G28" s="449"/>
      <c r="H28" s="449"/>
      <c r="I28" s="450"/>
      <c r="J28" s="8"/>
      <c r="K28" s="440"/>
      <c r="L28" s="441"/>
      <c r="M28" s="441"/>
      <c r="N28" s="441"/>
      <c r="O28" s="441"/>
      <c r="P28" s="441"/>
      <c r="Q28" s="441"/>
      <c r="R28" s="463"/>
      <c r="S28" s="8"/>
      <c r="T28" s="1044"/>
      <c r="U28" s="449"/>
      <c r="V28" s="449"/>
      <c r="W28" s="449"/>
      <c r="X28" s="449"/>
      <c r="Y28" s="449"/>
      <c r="Z28" s="449"/>
      <c r="AA28" s="1045"/>
    </row>
    <row r="29" spans="1:27" ht="13.5" customHeight="1">
      <c r="A29" s="89"/>
      <c r="B29" s="1048" t="s">
        <v>250</v>
      </c>
      <c r="C29" s="1051">
        <f>I23</f>
        <v>0</v>
      </c>
      <c r="D29" s="1051"/>
      <c r="E29" s="1051"/>
      <c r="F29" s="1051"/>
      <c r="G29" s="1051"/>
      <c r="H29" s="1051"/>
      <c r="I29" s="444" t="s">
        <v>29</v>
      </c>
      <c r="J29" s="8"/>
      <c r="K29" s="982" t="s">
        <v>251</v>
      </c>
      <c r="L29" s="1055">
        <f>'8-4'!I32</f>
        <v>0</v>
      </c>
      <c r="M29" s="1055"/>
      <c r="N29" s="1055"/>
      <c r="O29" s="1055"/>
      <c r="P29" s="1055"/>
      <c r="Q29" s="1055"/>
      <c r="R29" s="444" t="s">
        <v>29</v>
      </c>
      <c r="S29" s="8"/>
      <c r="T29" s="1058" t="s">
        <v>252</v>
      </c>
      <c r="U29" s="1051">
        <f>C29-L29</f>
        <v>0</v>
      </c>
      <c r="V29" s="1051"/>
      <c r="W29" s="1051"/>
      <c r="X29" s="1051"/>
      <c r="Y29" s="1051"/>
      <c r="Z29" s="1051"/>
      <c r="AA29" s="1062" t="s">
        <v>29</v>
      </c>
    </row>
    <row r="30" spans="1:46" ht="13.5" customHeight="1">
      <c r="A30" s="89"/>
      <c r="B30" s="1049"/>
      <c r="C30" s="1052"/>
      <c r="D30" s="1052"/>
      <c r="E30" s="1052"/>
      <c r="F30" s="1052"/>
      <c r="G30" s="1052"/>
      <c r="H30" s="1052"/>
      <c r="I30" s="447"/>
      <c r="J30" s="8"/>
      <c r="K30" s="1054"/>
      <c r="L30" s="1056"/>
      <c r="M30" s="1056"/>
      <c r="N30" s="1056"/>
      <c r="O30" s="1056"/>
      <c r="P30" s="1056"/>
      <c r="Q30" s="1056"/>
      <c r="R30" s="447"/>
      <c r="S30" s="8"/>
      <c r="T30" s="1059"/>
      <c r="U30" s="1052"/>
      <c r="V30" s="1052"/>
      <c r="W30" s="1052"/>
      <c r="X30" s="1052"/>
      <c r="Y30" s="1052"/>
      <c r="Z30" s="1052"/>
      <c r="AA30" s="1063"/>
      <c r="AC30" s="850" t="s">
        <v>388</v>
      </c>
      <c r="AD30" s="850"/>
      <c r="AE30" s="850"/>
      <c r="AF30" s="850"/>
      <c r="AG30" s="850"/>
      <c r="AH30" s="850"/>
      <c r="AI30" s="850"/>
      <c r="AJ30" s="850"/>
      <c r="AK30" s="850"/>
      <c r="AL30" s="850"/>
      <c r="AM30" s="850"/>
      <c r="AN30" s="850"/>
      <c r="AO30" s="850"/>
      <c r="AP30" s="850"/>
      <c r="AQ30" s="850"/>
      <c r="AR30" s="850"/>
      <c r="AS30" s="850"/>
      <c r="AT30" s="850"/>
    </row>
    <row r="31" spans="1:46" ht="13.5" customHeight="1" thickBot="1">
      <c r="A31" s="89"/>
      <c r="B31" s="1050"/>
      <c r="C31" s="1053"/>
      <c r="D31" s="1053"/>
      <c r="E31" s="1053"/>
      <c r="F31" s="1053"/>
      <c r="G31" s="1053"/>
      <c r="H31" s="1053"/>
      <c r="I31" s="450"/>
      <c r="J31" s="1" t="s">
        <v>97</v>
      </c>
      <c r="K31" s="984"/>
      <c r="L31" s="1057"/>
      <c r="M31" s="1057"/>
      <c r="N31" s="1057"/>
      <c r="O31" s="1057"/>
      <c r="P31" s="1057"/>
      <c r="Q31" s="1057"/>
      <c r="R31" s="450"/>
      <c r="S31" s="1" t="s">
        <v>98</v>
      </c>
      <c r="T31" s="1060"/>
      <c r="U31" s="1061"/>
      <c r="V31" s="1061"/>
      <c r="W31" s="1061"/>
      <c r="X31" s="1061"/>
      <c r="Y31" s="1061"/>
      <c r="Z31" s="1061"/>
      <c r="AA31" s="1064"/>
      <c r="AC31" s="850"/>
      <c r="AD31" s="850"/>
      <c r="AE31" s="850"/>
      <c r="AF31" s="850"/>
      <c r="AG31" s="850"/>
      <c r="AH31" s="850"/>
      <c r="AI31" s="850"/>
      <c r="AJ31" s="850"/>
      <c r="AK31" s="850"/>
      <c r="AL31" s="850"/>
      <c r="AM31" s="850"/>
      <c r="AN31" s="850"/>
      <c r="AO31" s="850"/>
      <c r="AP31" s="850"/>
      <c r="AQ31" s="850"/>
      <c r="AR31" s="850"/>
      <c r="AS31" s="850"/>
      <c r="AT31" s="850"/>
    </row>
    <row r="32" spans="1:27" ht="30" customHeight="1">
      <c r="A32" s="89"/>
      <c r="B32" s="1065" t="s">
        <v>253</v>
      </c>
      <c r="C32" s="1065"/>
      <c r="D32" s="1065"/>
      <c r="E32" s="1065"/>
      <c r="F32" s="1065"/>
      <c r="G32" s="1065"/>
      <c r="H32" s="1065"/>
      <c r="I32" s="1065"/>
      <c r="J32" s="1065"/>
      <c r="K32" s="1065"/>
      <c r="L32" s="1065"/>
      <c r="M32" s="1065"/>
      <c r="N32" s="1065"/>
      <c r="O32" s="1065"/>
      <c r="P32" s="1065"/>
      <c r="Q32" s="1065"/>
      <c r="R32" s="1065"/>
      <c r="S32" s="1065"/>
      <c r="T32" s="1065"/>
      <c r="U32" s="1065"/>
      <c r="V32" s="1065"/>
      <c r="W32" s="1065"/>
      <c r="X32" s="1065"/>
      <c r="Y32" s="1065"/>
      <c r="Z32" s="1065"/>
      <c r="AA32" s="1065"/>
    </row>
    <row r="33" spans="1:27" ht="13.5" customHeight="1">
      <c r="A33" s="89"/>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3.5" customHeight="1" thickBot="1">
      <c r="A34" s="89"/>
      <c r="B34" s="1" t="s">
        <v>254</v>
      </c>
      <c r="C34" s="1"/>
      <c r="D34" s="1"/>
      <c r="E34" s="1"/>
      <c r="F34" s="1"/>
      <c r="G34" s="1"/>
      <c r="H34" s="1"/>
      <c r="I34" s="1"/>
      <c r="J34" s="1"/>
      <c r="K34" s="1"/>
      <c r="L34" s="1"/>
      <c r="M34" s="1"/>
      <c r="N34" s="1"/>
      <c r="O34" s="1"/>
      <c r="P34" s="1"/>
      <c r="Q34" s="1"/>
      <c r="R34" s="1"/>
      <c r="S34" s="1"/>
      <c r="T34" s="1"/>
      <c r="U34" s="1"/>
      <c r="V34" s="1"/>
      <c r="W34" s="1"/>
      <c r="X34" s="1"/>
      <c r="Y34" s="1"/>
      <c r="Z34" s="1"/>
      <c r="AA34" s="1"/>
    </row>
    <row r="35" spans="1:27" ht="16.5" customHeight="1">
      <c r="A35" s="89"/>
      <c r="B35" s="667" t="s">
        <v>255</v>
      </c>
      <c r="C35" s="668"/>
      <c r="D35" s="668"/>
      <c r="E35" s="668"/>
      <c r="F35" s="668"/>
      <c r="G35" s="668"/>
      <c r="H35" s="668"/>
      <c r="I35" s="669"/>
      <c r="J35" s="670" t="s">
        <v>98</v>
      </c>
      <c r="K35" s="1066"/>
      <c r="L35" s="1067" t="s">
        <v>201</v>
      </c>
      <c r="M35" s="1068"/>
      <c r="N35" s="1068"/>
      <c r="O35" s="1068"/>
      <c r="P35" s="1068"/>
      <c r="Q35" s="1068"/>
      <c r="R35" s="1068"/>
      <c r="S35" s="1068"/>
      <c r="T35" s="1069"/>
      <c r="U35" s="1"/>
      <c r="V35" s="1"/>
      <c r="W35" s="1"/>
      <c r="X35" s="1"/>
      <c r="Y35" s="1"/>
      <c r="Z35" s="1"/>
      <c r="AA35" s="1"/>
    </row>
    <row r="36" spans="1:20" ht="15" customHeight="1">
      <c r="A36" s="89"/>
      <c r="B36" s="670"/>
      <c r="C36" s="514"/>
      <c r="D36" s="514"/>
      <c r="E36" s="514"/>
      <c r="F36" s="514"/>
      <c r="G36" s="514"/>
      <c r="H36" s="514"/>
      <c r="I36" s="671"/>
      <c r="J36" s="670"/>
      <c r="K36" s="1066"/>
      <c r="L36" s="1059" t="s">
        <v>256</v>
      </c>
      <c r="M36" s="1070">
        <f>'8-4'!T36-U29</f>
        <v>0</v>
      </c>
      <c r="N36" s="1070"/>
      <c r="O36" s="1070"/>
      <c r="P36" s="1070"/>
      <c r="Q36" s="1070"/>
      <c r="R36" s="1070"/>
      <c r="S36" s="1070"/>
      <c r="T36" s="1063" t="s">
        <v>29</v>
      </c>
    </row>
    <row r="37" spans="1:29" ht="15" customHeight="1">
      <c r="A37" s="89"/>
      <c r="B37" s="670"/>
      <c r="C37" s="514"/>
      <c r="D37" s="514"/>
      <c r="E37" s="514"/>
      <c r="F37" s="514"/>
      <c r="G37" s="514"/>
      <c r="H37" s="514"/>
      <c r="I37" s="671"/>
      <c r="J37" s="670"/>
      <c r="K37" s="1066"/>
      <c r="L37" s="1059"/>
      <c r="M37" s="991"/>
      <c r="N37" s="991"/>
      <c r="O37" s="991"/>
      <c r="P37" s="991"/>
      <c r="Q37" s="991"/>
      <c r="R37" s="991"/>
      <c r="S37" s="991"/>
      <c r="T37" s="1063"/>
      <c r="AC37" s="25" t="s">
        <v>390</v>
      </c>
    </row>
    <row r="38" spans="1:20" ht="15" customHeight="1" thickBot="1">
      <c r="A38" s="89"/>
      <c r="B38" s="672"/>
      <c r="C38" s="673"/>
      <c r="D38" s="673"/>
      <c r="E38" s="673"/>
      <c r="F38" s="673"/>
      <c r="G38" s="673"/>
      <c r="H38" s="673"/>
      <c r="I38" s="674"/>
      <c r="J38" s="670"/>
      <c r="K38" s="1066"/>
      <c r="L38" s="1060"/>
      <c r="M38" s="1071"/>
      <c r="N38" s="1071"/>
      <c r="O38" s="1071"/>
      <c r="P38" s="1071"/>
      <c r="Q38" s="1071"/>
      <c r="R38" s="1071"/>
      <c r="S38" s="1071"/>
      <c r="T38" s="1064"/>
    </row>
    <row r="39" spans="1:13" ht="13.5" customHeight="1">
      <c r="A39" s="89"/>
      <c r="B39" s="91"/>
      <c r="C39" s="91"/>
      <c r="D39" s="91"/>
      <c r="E39" s="91"/>
      <c r="F39" s="91"/>
      <c r="G39" s="91"/>
      <c r="H39" s="91"/>
      <c r="I39" s="91"/>
      <c r="J39" s="91"/>
      <c r="K39" s="91"/>
      <c r="L39" s="91"/>
      <c r="M39" s="91"/>
    </row>
    <row r="40" spans="1:13" ht="13.5" customHeight="1">
      <c r="A40" s="89"/>
      <c r="B40" s="92"/>
      <c r="C40" s="90"/>
      <c r="D40" s="90"/>
      <c r="E40" s="90"/>
      <c r="F40" s="90"/>
      <c r="G40" s="90"/>
      <c r="H40" s="90"/>
      <c r="I40" s="90"/>
      <c r="J40" s="90"/>
      <c r="K40" s="90"/>
      <c r="L40" s="90"/>
      <c r="M40" s="90"/>
    </row>
    <row r="41" spans="1:13" ht="13.5" customHeight="1">
      <c r="A41" s="89"/>
      <c r="B41" s="91"/>
      <c r="C41" s="91"/>
      <c r="D41" s="91"/>
      <c r="E41" s="90"/>
      <c r="F41" s="90"/>
      <c r="G41" s="90"/>
      <c r="H41" s="90"/>
      <c r="I41" s="90"/>
      <c r="J41" s="90"/>
      <c r="K41" s="90"/>
      <c r="L41" s="90"/>
      <c r="M41" s="90"/>
    </row>
    <row r="42" ht="13.5" customHeight="1"/>
    <row r="43" ht="13.5" customHeight="1">
      <c r="B43" s="85" t="s">
        <v>415</v>
      </c>
    </row>
    <row r="44" ht="13.5" customHeight="1"/>
    <row r="45" ht="13.5" customHeight="1"/>
    <row r="46" ht="13.5" customHeight="1"/>
    <row r="47" ht="13.5" customHeight="1"/>
    <row r="48" ht="13.5" customHeight="1"/>
    <row r="49" ht="13.5" customHeight="1"/>
  </sheetData>
  <sheetProtection/>
  <mergeCells count="75">
    <mergeCell ref="T29:T31"/>
    <mergeCell ref="U29:Z31"/>
    <mergeCell ref="AA29:AA31"/>
    <mergeCell ref="B32:AA32"/>
    <mergeCell ref="B35:I38"/>
    <mergeCell ref="J35:K38"/>
    <mergeCell ref="L35:T35"/>
    <mergeCell ref="L36:L38"/>
    <mergeCell ref="M36:S38"/>
    <mergeCell ref="T36:T38"/>
    <mergeCell ref="B29:B31"/>
    <mergeCell ref="C29:H31"/>
    <mergeCell ref="I29:I31"/>
    <mergeCell ref="K29:K31"/>
    <mergeCell ref="L29:Q31"/>
    <mergeCell ref="R29:R31"/>
    <mergeCell ref="B27:I28"/>
    <mergeCell ref="K27:R28"/>
    <mergeCell ref="Q21:T21"/>
    <mergeCell ref="Q17:T17"/>
    <mergeCell ref="P20:U20"/>
    <mergeCell ref="E18:G21"/>
    <mergeCell ref="T27:AA28"/>
    <mergeCell ref="V20:Z21"/>
    <mergeCell ref="AA20:AA21"/>
    <mergeCell ref="V16:Z17"/>
    <mergeCell ref="B22:D23"/>
    <mergeCell ref="E22:G22"/>
    <mergeCell ref="E23:G23"/>
    <mergeCell ref="I23:N23"/>
    <mergeCell ref="I22:N22"/>
    <mergeCell ref="P19:U19"/>
    <mergeCell ref="B14:D21"/>
    <mergeCell ref="E14:G17"/>
    <mergeCell ref="O14:O17"/>
    <mergeCell ref="P16:U16"/>
    <mergeCell ref="P13:AA13"/>
    <mergeCell ref="V19:Z19"/>
    <mergeCell ref="P14:U14"/>
    <mergeCell ref="V14:Z14"/>
    <mergeCell ref="P15:U15"/>
    <mergeCell ref="V15:Z15"/>
    <mergeCell ref="P18:U18"/>
    <mergeCell ref="AA16:AA17"/>
    <mergeCell ref="V18:Z18"/>
    <mergeCell ref="E7:G7"/>
    <mergeCell ref="P6:AA7"/>
    <mergeCell ref="I7:N7"/>
    <mergeCell ref="B10:D13"/>
    <mergeCell ref="E10:G11"/>
    <mergeCell ref="O10:O11"/>
    <mergeCell ref="B8:D9"/>
    <mergeCell ref="E8:G8"/>
    <mergeCell ref="P11:AA11"/>
    <mergeCell ref="E12:G13"/>
    <mergeCell ref="AC30:AT31"/>
    <mergeCell ref="AC22:AT23"/>
    <mergeCell ref="P8:AA8"/>
    <mergeCell ref="E9:G9"/>
    <mergeCell ref="P9:AA9"/>
    <mergeCell ref="B4:D5"/>
    <mergeCell ref="E4:O5"/>
    <mergeCell ref="P4:AA5"/>
    <mergeCell ref="B6:D7"/>
    <mergeCell ref="E6:G6"/>
    <mergeCell ref="I18:N21"/>
    <mergeCell ref="AD6:AT8"/>
    <mergeCell ref="I6:N6"/>
    <mergeCell ref="I8:N8"/>
    <mergeCell ref="I9:N9"/>
    <mergeCell ref="I10:N11"/>
    <mergeCell ref="I12:N13"/>
    <mergeCell ref="I14:N17"/>
    <mergeCell ref="O18:O21"/>
    <mergeCell ref="O12:O13"/>
  </mergeCells>
  <hyperlinks>
    <hyperlink ref="AD1" location="目次!A1" display="目次に戻る"/>
  </hyperlinks>
  <printOptions/>
  <pageMargins left="0.787" right="0.787" top="0.984" bottom="0.984" header="0.512" footer="0.512"/>
  <pageSetup horizontalDpi="600" verticalDpi="600" orientation="portrait" paperSize="9" scale="98" r:id="rId2"/>
  <drawing r:id="rId1"/>
</worksheet>
</file>

<file path=xl/worksheets/sheet16.xml><?xml version="1.0" encoding="utf-8"?>
<worksheet xmlns="http://schemas.openxmlformats.org/spreadsheetml/2006/main" xmlns:r="http://schemas.openxmlformats.org/officeDocument/2006/relationships">
  <sheetPr>
    <tabColor indexed="11"/>
  </sheetPr>
  <dimension ref="A1:AT51"/>
  <sheetViews>
    <sheetView view="pageBreakPreview" zoomScaleSheetLayoutView="100" zoomScalePageLayoutView="0" workbookViewId="0" topLeftCell="A1">
      <pane ySplit="5" topLeftCell="A39" activePane="bottomLeft" state="frozen"/>
      <selection pane="topLeft" activeCell="AD1" sqref="AD1"/>
      <selection pane="bottomLeft" activeCell="AI38" sqref="AI38"/>
    </sheetView>
  </sheetViews>
  <sheetFormatPr defaultColWidth="9.00390625" defaultRowHeight="13.5"/>
  <cols>
    <col min="1" max="1" width="2.875" style="25" customWidth="1"/>
    <col min="2" max="27" width="3.125" style="25" customWidth="1"/>
    <col min="28" max="28" width="2.875" style="25" customWidth="1"/>
    <col min="29" max="35" width="3.125" style="25" customWidth="1"/>
    <col min="36" max="52" width="4.125" style="25" customWidth="1"/>
    <col min="53" max="16384" width="9.00390625" style="25" customWidth="1"/>
  </cols>
  <sheetData>
    <row r="1" spans="2:30" s="1" customFormat="1" ht="18" customHeight="1">
      <c r="B1" s="8" t="s">
        <v>257</v>
      </c>
      <c r="AD1" s="299" t="s">
        <v>532</v>
      </c>
    </row>
    <row r="2" s="1" customFormat="1" ht="13.5" customHeight="1"/>
    <row r="3" s="1" customFormat="1" ht="18" customHeight="1">
      <c r="B3" s="1" t="s">
        <v>204</v>
      </c>
    </row>
    <row r="4" spans="2:27" s="1" customFormat="1" ht="19.5" customHeight="1">
      <c r="B4" s="678" t="s">
        <v>213</v>
      </c>
      <c r="C4" s="679"/>
      <c r="D4" s="679"/>
      <c r="E4" s="678" t="s">
        <v>214</v>
      </c>
      <c r="F4" s="679"/>
      <c r="G4" s="679"/>
      <c r="H4" s="679"/>
      <c r="I4" s="679"/>
      <c r="J4" s="679"/>
      <c r="K4" s="679"/>
      <c r="L4" s="679"/>
      <c r="M4" s="679"/>
      <c r="N4" s="679"/>
      <c r="O4" s="679"/>
      <c r="P4" s="679"/>
      <c r="Q4" s="679"/>
      <c r="R4" s="679"/>
      <c r="S4" s="679"/>
      <c r="T4" s="679"/>
      <c r="U4" s="679"/>
      <c r="V4" s="679"/>
      <c r="W4" s="679"/>
      <c r="X4" s="679"/>
      <c r="Y4" s="679"/>
      <c r="Z4" s="679"/>
      <c r="AA4" s="680"/>
    </row>
    <row r="5" spans="2:27" s="1" customFormat="1" ht="18" customHeight="1">
      <c r="B5" s="684" t="s">
        <v>215</v>
      </c>
      <c r="C5" s="685"/>
      <c r="D5" s="685"/>
      <c r="E5" s="672" t="s">
        <v>208</v>
      </c>
      <c r="F5" s="673"/>
      <c r="G5" s="673"/>
      <c r="H5" s="673"/>
      <c r="I5" s="673"/>
      <c r="J5" s="673"/>
      <c r="K5" s="673"/>
      <c r="L5" s="673"/>
      <c r="M5" s="673"/>
      <c r="N5" s="673"/>
      <c r="O5" s="673"/>
      <c r="P5" s="673"/>
      <c r="Q5" s="673"/>
      <c r="R5" s="673"/>
      <c r="S5" s="673"/>
      <c r="T5" s="673"/>
      <c r="U5" s="673"/>
      <c r="V5" s="673"/>
      <c r="W5" s="673" t="s">
        <v>206</v>
      </c>
      <c r="X5" s="673"/>
      <c r="Y5" s="673"/>
      <c r="Z5" s="673"/>
      <c r="AA5" s="674"/>
    </row>
    <row r="6" spans="2:46" s="1" customFormat="1" ht="15" customHeight="1">
      <c r="B6" s="442" t="s">
        <v>74</v>
      </c>
      <c r="C6" s="443"/>
      <c r="D6" s="444"/>
      <c r="E6" s="1010" t="s">
        <v>170</v>
      </c>
      <c r="F6" s="1011"/>
      <c r="G6" s="1012"/>
      <c r="H6" s="1075">
        <f>IF('8-1'!$AD$4=1,4②!G5,"")</f>
      </c>
      <c r="I6" s="1076"/>
      <c r="J6" s="1076"/>
      <c r="K6" s="1076"/>
      <c r="L6" s="1076"/>
      <c r="M6" s="1076"/>
      <c r="N6" s="1076"/>
      <c r="O6" s="1076"/>
      <c r="P6" s="1076"/>
      <c r="Q6" s="1076"/>
      <c r="R6" s="1076"/>
      <c r="S6" s="1076"/>
      <c r="T6" s="1076"/>
      <c r="U6" s="1076"/>
      <c r="V6" s="1077"/>
      <c r="W6" s="1078">
        <f>IF('8-1'!$AD$4=1,4②!V5,"")</f>
      </c>
      <c r="X6" s="1079"/>
      <c r="Y6" s="1079"/>
      <c r="Z6" s="1079"/>
      <c r="AA6" s="268"/>
      <c r="AD6" s="479" t="s">
        <v>544</v>
      </c>
      <c r="AE6" s="479"/>
      <c r="AF6" s="479"/>
      <c r="AG6" s="479"/>
      <c r="AH6" s="479"/>
      <c r="AI6" s="479"/>
      <c r="AJ6" s="479"/>
      <c r="AK6" s="479"/>
      <c r="AL6" s="479"/>
      <c r="AM6" s="479"/>
      <c r="AN6" s="479"/>
      <c r="AO6" s="479"/>
      <c r="AP6" s="479"/>
      <c r="AQ6" s="479"/>
      <c r="AR6" s="479"/>
      <c r="AS6" s="479"/>
      <c r="AT6" s="479"/>
    </row>
    <row r="7" spans="2:46" s="1" customFormat="1" ht="15" customHeight="1">
      <c r="B7" s="445"/>
      <c r="C7" s="446"/>
      <c r="D7" s="447"/>
      <c r="E7" s="1033"/>
      <c r="F7" s="1034"/>
      <c r="G7" s="1035"/>
      <c r="H7" s="1080">
        <f>IF('8-1'!$AD$4=1,4②!G6,"")</f>
      </c>
      <c r="I7" s="1081"/>
      <c r="J7" s="1081"/>
      <c r="K7" s="1081"/>
      <c r="L7" s="1081"/>
      <c r="M7" s="1081"/>
      <c r="N7" s="1081"/>
      <c r="O7" s="1081"/>
      <c r="P7" s="1081"/>
      <c r="Q7" s="1081"/>
      <c r="R7" s="1081"/>
      <c r="S7" s="1081"/>
      <c r="T7" s="1081"/>
      <c r="U7" s="1081"/>
      <c r="V7" s="1082"/>
      <c r="W7" s="1078">
        <f>IF('8-1'!$AD$4=1,4②!V6,"")</f>
      </c>
      <c r="X7" s="1079"/>
      <c r="Y7" s="1079"/>
      <c r="Z7" s="1079"/>
      <c r="AA7" s="269"/>
      <c r="AD7" s="479"/>
      <c r="AE7" s="479"/>
      <c r="AF7" s="479"/>
      <c r="AG7" s="479"/>
      <c r="AH7" s="479"/>
      <c r="AI7" s="479"/>
      <c r="AJ7" s="479"/>
      <c r="AK7" s="479"/>
      <c r="AL7" s="479"/>
      <c r="AM7" s="479"/>
      <c r="AN7" s="479"/>
      <c r="AO7" s="479"/>
      <c r="AP7" s="479"/>
      <c r="AQ7" s="479"/>
      <c r="AR7" s="479"/>
      <c r="AS7" s="479"/>
      <c r="AT7" s="479"/>
    </row>
    <row r="8" spans="2:46" s="1" customFormat="1" ht="15" customHeight="1">
      <c r="B8" s="445"/>
      <c r="C8" s="446"/>
      <c r="D8" s="447"/>
      <c r="E8" s="1033"/>
      <c r="F8" s="1034"/>
      <c r="G8" s="1035"/>
      <c r="H8" s="1096">
        <f>IF('8-1'!$AD$4=1,4②!G7,"")</f>
      </c>
      <c r="I8" s="1097"/>
      <c r="J8" s="1097"/>
      <c r="K8" s="1097"/>
      <c r="L8" s="1097"/>
      <c r="M8" s="1097"/>
      <c r="N8" s="1097"/>
      <c r="O8" s="1097"/>
      <c r="P8" s="1097"/>
      <c r="Q8" s="1097"/>
      <c r="R8" s="1097"/>
      <c r="S8" s="1097"/>
      <c r="T8" s="1097"/>
      <c r="U8" s="1097"/>
      <c r="V8" s="1098"/>
      <c r="W8" s="1078">
        <f>IF('8-1'!$AD$4=1,4②!V7,"")</f>
      </c>
      <c r="X8" s="1079"/>
      <c r="Y8" s="1079"/>
      <c r="Z8" s="1079"/>
      <c r="AA8" s="269"/>
      <c r="AD8" s="479"/>
      <c r="AE8" s="479"/>
      <c r="AF8" s="479"/>
      <c r="AG8" s="479"/>
      <c r="AH8" s="479"/>
      <c r="AI8" s="479"/>
      <c r="AJ8" s="479"/>
      <c r="AK8" s="479"/>
      <c r="AL8" s="479"/>
      <c r="AM8" s="479"/>
      <c r="AN8" s="479"/>
      <c r="AO8" s="479"/>
      <c r="AP8" s="479"/>
      <c r="AQ8" s="479"/>
      <c r="AR8" s="479"/>
      <c r="AS8" s="479"/>
      <c r="AT8" s="479"/>
    </row>
    <row r="9" spans="2:46" s="1" customFormat="1" ht="16.5" customHeight="1">
      <c r="B9" s="445"/>
      <c r="C9" s="446"/>
      <c r="D9" s="447"/>
      <c r="E9" s="1072"/>
      <c r="F9" s="1073"/>
      <c r="G9" s="1074"/>
      <c r="H9" s="1093" t="s">
        <v>105</v>
      </c>
      <c r="I9" s="1094"/>
      <c r="J9" s="1102"/>
      <c r="K9" s="1102"/>
      <c r="L9" s="1102"/>
      <c r="M9" s="1102"/>
      <c r="N9" s="1102"/>
      <c r="O9" s="1102"/>
      <c r="P9" s="1102"/>
      <c r="Q9" s="1102"/>
      <c r="R9" s="1102"/>
      <c r="S9" s="1102"/>
      <c r="T9" s="1102"/>
      <c r="U9" s="1102"/>
      <c r="V9" s="1102"/>
      <c r="W9" s="1099">
        <f>SUM(W6:Z8)</f>
        <v>0</v>
      </c>
      <c r="X9" s="1099"/>
      <c r="Y9" s="1099"/>
      <c r="Z9" s="1099"/>
      <c r="AA9" s="270" t="s">
        <v>207</v>
      </c>
      <c r="AD9" s="479"/>
      <c r="AE9" s="479"/>
      <c r="AF9" s="479"/>
      <c r="AG9" s="479"/>
      <c r="AH9" s="479"/>
      <c r="AI9" s="479"/>
      <c r="AJ9" s="479"/>
      <c r="AK9" s="479"/>
      <c r="AL9" s="479"/>
      <c r="AM9" s="479"/>
      <c r="AN9" s="479"/>
      <c r="AO9" s="479"/>
      <c r="AP9" s="479"/>
      <c r="AQ9" s="479"/>
      <c r="AR9" s="479"/>
      <c r="AS9" s="479"/>
      <c r="AT9" s="479"/>
    </row>
    <row r="10" spans="2:46" s="1" customFormat="1" ht="15" customHeight="1">
      <c r="B10" s="445"/>
      <c r="C10" s="446"/>
      <c r="D10" s="447"/>
      <c r="E10" s="667" t="s">
        <v>171</v>
      </c>
      <c r="F10" s="668"/>
      <c r="G10" s="669"/>
      <c r="H10" s="1340"/>
      <c r="I10" s="1341"/>
      <c r="J10" s="1341"/>
      <c r="K10" s="1341"/>
      <c r="L10" s="1341"/>
      <c r="M10" s="1341"/>
      <c r="N10" s="1341"/>
      <c r="O10" s="1341"/>
      <c r="P10" s="1341"/>
      <c r="Q10" s="1341"/>
      <c r="R10" s="1341"/>
      <c r="S10" s="1341"/>
      <c r="T10" s="1341"/>
      <c r="U10" s="1341"/>
      <c r="V10" s="1348"/>
      <c r="W10" s="1342"/>
      <c r="X10" s="1343"/>
      <c r="Y10" s="1343"/>
      <c r="Z10" s="1343"/>
      <c r="AA10" s="271"/>
      <c r="AD10" s="479"/>
      <c r="AE10" s="479"/>
      <c r="AF10" s="479"/>
      <c r="AG10" s="479"/>
      <c r="AH10" s="479"/>
      <c r="AI10" s="479"/>
      <c r="AJ10" s="479"/>
      <c r="AK10" s="479"/>
      <c r="AL10" s="479"/>
      <c r="AM10" s="479"/>
      <c r="AN10" s="479"/>
      <c r="AO10" s="479"/>
      <c r="AP10" s="479"/>
      <c r="AQ10" s="479"/>
      <c r="AR10" s="479"/>
      <c r="AS10" s="479"/>
      <c r="AT10" s="479"/>
    </row>
    <row r="11" spans="2:46" s="1" customFormat="1" ht="15" customHeight="1">
      <c r="B11" s="445"/>
      <c r="C11" s="446"/>
      <c r="D11" s="447"/>
      <c r="E11" s="670"/>
      <c r="F11" s="514"/>
      <c r="G11" s="671"/>
      <c r="H11" s="1344"/>
      <c r="I11" s="1345"/>
      <c r="J11" s="1345"/>
      <c r="K11" s="1345"/>
      <c r="L11" s="1345"/>
      <c r="M11" s="1345"/>
      <c r="N11" s="1345"/>
      <c r="O11" s="1345"/>
      <c r="P11" s="1345"/>
      <c r="Q11" s="1345"/>
      <c r="R11" s="1345"/>
      <c r="S11" s="1345"/>
      <c r="T11" s="1345"/>
      <c r="U11" s="1345"/>
      <c r="V11" s="1345"/>
      <c r="W11" s="1346"/>
      <c r="X11" s="1347"/>
      <c r="Y11" s="1347"/>
      <c r="Z11" s="1347"/>
      <c r="AA11" s="272"/>
      <c r="AD11" s="479"/>
      <c r="AE11" s="479"/>
      <c r="AF11" s="479"/>
      <c r="AG11" s="479"/>
      <c r="AH11" s="479"/>
      <c r="AI11" s="479"/>
      <c r="AJ11" s="479"/>
      <c r="AK11" s="479"/>
      <c r="AL11" s="479"/>
      <c r="AM11" s="479"/>
      <c r="AN11" s="479"/>
      <c r="AO11" s="479"/>
      <c r="AP11" s="479"/>
      <c r="AQ11" s="479"/>
      <c r="AR11" s="479"/>
      <c r="AS11" s="479"/>
      <c r="AT11" s="479"/>
    </row>
    <row r="12" spans="2:46" s="1" customFormat="1" ht="15" customHeight="1">
      <c r="B12" s="445"/>
      <c r="C12" s="446"/>
      <c r="D12" s="447"/>
      <c r="E12" s="670"/>
      <c r="F12" s="514"/>
      <c r="G12" s="671"/>
      <c r="H12" s="1344"/>
      <c r="I12" s="1345"/>
      <c r="J12" s="1345"/>
      <c r="K12" s="1345"/>
      <c r="L12" s="1345"/>
      <c r="M12" s="1345"/>
      <c r="N12" s="1345"/>
      <c r="O12" s="1345"/>
      <c r="P12" s="1345"/>
      <c r="Q12" s="1345"/>
      <c r="R12" s="1345"/>
      <c r="S12" s="1345"/>
      <c r="T12" s="1345"/>
      <c r="U12" s="1345"/>
      <c r="V12" s="1345"/>
      <c r="W12" s="1346"/>
      <c r="X12" s="1347"/>
      <c r="Y12" s="1347"/>
      <c r="Z12" s="1347"/>
      <c r="AA12" s="272"/>
      <c r="AD12" s="479"/>
      <c r="AE12" s="479"/>
      <c r="AF12" s="479"/>
      <c r="AG12" s="479"/>
      <c r="AH12" s="479"/>
      <c r="AI12" s="479"/>
      <c r="AJ12" s="479"/>
      <c r="AK12" s="479"/>
      <c r="AL12" s="479"/>
      <c r="AM12" s="479"/>
      <c r="AN12" s="479"/>
      <c r="AO12" s="479"/>
      <c r="AP12" s="479"/>
      <c r="AQ12" s="479"/>
      <c r="AR12" s="479"/>
      <c r="AS12" s="479"/>
      <c r="AT12" s="479"/>
    </row>
    <row r="13" spans="2:46" s="1" customFormat="1" ht="16.5" customHeight="1">
      <c r="B13" s="448"/>
      <c r="C13" s="449"/>
      <c r="D13" s="450"/>
      <c r="E13" s="672"/>
      <c r="F13" s="673"/>
      <c r="G13" s="674"/>
      <c r="H13" s="1083" t="s">
        <v>105</v>
      </c>
      <c r="I13" s="1084"/>
      <c r="J13" s="1095"/>
      <c r="K13" s="1095"/>
      <c r="L13" s="1095"/>
      <c r="M13" s="1095"/>
      <c r="N13" s="1095"/>
      <c r="O13" s="1095"/>
      <c r="P13" s="1095"/>
      <c r="Q13" s="1095"/>
      <c r="R13" s="1095"/>
      <c r="S13" s="1095"/>
      <c r="T13" s="1095"/>
      <c r="U13" s="1095"/>
      <c r="V13" s="1095"/>
      <c r="W13" s="1100">
        <f>SUM(W10:Z12)</f>
        <v>0</v>
      </c>
      <c r="X13" s="1100"/>
      <c r="Y13" s="1100"/>
      <c r="Z13" s="1100"/>
      <c r="AA13" s="256" t="s">
        <v>207</v>
      </c>
      <c r="AD13" s="479"/>
      <c r="AE13" s="479"/>
      <c r="AF13" s="479"/>
      <c r="AG13" s="479"/>
      <c r="AH13" s="479"/>
      <c r="AI13" s="479"/>
      <c r="AJ13" s="479"/>
      <c r="AK13" s="479"/>
      <c r="AL13" s="479"/>
      <c r="AM13" s="479"/>
      <c r="AN13" s="479"/>
      <c r="AO13" s="479"/>
      <c r="AP13" s="479"/>
      <c r="AQ13" s="479"/>
      <c r="AR13" s="479"/>
      <c r="AS13" s="479"/>
      <c r="AT13" s="479"/>
    </row>
    <row r="14" spans="2:46" s="1" customFormat="1" ht="15" customHeight="1">
      <c r="B14" s="442" t="s">
        <v>258</v>
      </c>
      <c r="C14" s="443"/>
      <c r="D14" s="444"/>
      <c r="E14" s="1010" t="s">
        <v>170</v>
      </c>
      <c r="F14" s="1011"/>
      <c r="G14" s="1012"/>
      <c r="H14" s="1075">
        <f>IF('8-1'!$AD$4=1,4②!G9,"")</f>
      </c>
      <c r="I14" s="1076"/>
      <c r="J14" s="1076"/>
      <c r="K14" s="1076"/>
      <c r="L14" s="1076"/>
      <c r="M14" s="1076"/>
      <c r="N14" s="1076"/>
      <c r="O14" s="1076"/>
      <c r="P14" s="1076"/>
      <c r="Q14" s="1076"/>
      <c r="R14" s="1076"/>
      <c r="S14" s="1076"/>
      <c r="T14" s="1076"/>
      <c r="U14" s="1076"/>
      <c r="V14" s="1077"/>
      <c r="W14" s="1078">
        <f>IF('8-1'!$AD$4=1,4②!V9,"")</f>
      </c>
      <c r="X14" s="1079"/>
      <c r="Y14" s="1079"/>
      <c r="Z14" s="1079"/>
      <c r="AA14" s="268"/>
      <c r="AD14" s="479"/>
      <c r="AE14" s="479"/>
      <c r="AF14" s="479"/>
      <c r="AG14" s="479"/>
      <c r="AH14" s="479"/>
      <c r="AI14" s="479"/>
      <c r="AJ14" s="479"/>
      <c r="AK14" s="479"/>
      <c r="AL14" s="479"/>
      <c r="AM14" s="479"/>
      <c r="AN14" s="479"/>
      <c r="AO14" s="479"/>
      <c r="AP14" s="479"/>
      <c r="AQ14" s="479"/>
      <c r="AR14" s="479"/>
      <c r="AS14" s="479"/>
      <c r="AT14" s="479"/>
    </row>
    <row r="15" spans="2:46" s="1" customFormat="1" ht="15" customHeight="1">
      <c r="B15" s="445"/>
      <c r="C15" s="446"/>
      <c r="D15" s="447"/>
      <c r="E15" s="1033"/>
      <c r="F15" s="1034"/>
      <c r="G15" s="1035"/>
      <c r="H15" s="1080">
        <f>IF('8-1'!$AD$4=1,4②!G10,"")</f>
      </c>
      <c r="I15" s="1081"/>
      <c r="J15" s="1081"/>
      <c r="K15" s="1081"/>
      <c r="L15" s="1081"/>
      <c r="M15" s="1081"/>
      <c r="N15" s="1081"/>
      <c r="O15" s="1081"/>
      <c r="P15" s="1081"/>
      <c r="Q15" s="1081"/>
      <c r="R15" s="1081"/>
      <c r="S15" s="1081"/>
      <c r="T15" s="1081"/>
      <c r="U15" s="1081"/>
      <c r="V15" s="1082"/>
      <c r="W15" s="1078">
        <f>IF('8-1'!$AD$4=1,4②!V10,"")</f>
      </c>
      <c r="X15" s="1079"/>
      <c r="Y15" s="1079"/>
      <c r="Z15" s="1079"/>
      <c r="AA15" s="269"/>
      <c r="AD15" s="479"/>
      <c r="AE15" s="479"/>
      <c r="AF15" s="479"/>
      <c r="AG15" s="479"/>
      <c r="AH15" s="479"/>
      <c r="AI15" s="479"/>
      <c r="AJ15" s="479"/>
      <c r="AK15" s="479"/>
      <c r="AL15" s="479"/>
      <c r="AM15" s="479"/>
      <c r="AN15" s="479"/>
      <c r="AO15" s="479"/>
      <c r="AP15" s="479"/>
      <c r="AQ15" s="479"/>
      <c r="AR15" s="479"/>
      <c r="AS15" s="479"/>
      <c r="AT15" s="479"/>
    </row>
    <row r="16" spans="2:46" s="1" customFormat="1" ht="15" customHeight="1">
      <c r="B16" s="445"/>
      <c r="C16" s="446"/>
      <c r="D16" s="447"/>
      <c r="E16" s="1033"/>
      <c r="F16" s="1034"/>
      <c r="G16" s="1035"/>
      <c r="H16" s="1096">
        <f>IF('8-1'!$AD$4=1,4②!G11,"")</f>
      </c>
      <c r="I16" s="1097"/>
      <c r="J16" s="1097"/>
      <c r="K16" s="1097"/>
      <c r="L16" s="1097"/>
      <c r="M16" s="1097"/>
      <c r="N16" s="1097"/>
      <c r="O16" s="1097"/>
      <c r="P16" s="1097"/>
      <c r="Q16" s="1097"/>
      <c r="R16" s="1097"/>
      <c r="S16" s="1097"/>
      <c r="T16" s="1097"/>
      <c r="U16" s="1097"/>
      <c r="V16" s="1098"/>
      <c r="W16" s="1078">
        <f>IF('8-1'!$AD$4=1,4②!V11,"")</f>
      </c>
      <c r="X16" s="1079"/>
      <c r="Y16" s="1079"/>
      <c r="Z16" s="1079"/>
      <c r="AA16" s="269"/>
      <c r="AD16" s="198"/>
      <c r="AE16" s="198"/>
      <c r="AF16" s="198"/>
      <c r="AG16" s="198"/>
      <c r="AH16" s="198"/>
      <c r="AI16" s="198"/>
      <c r="AJ16" s="198"/>
      <c r="AK16" s="198"/>
      <c r="AL16" s="198"/>
      <c r="AM16" s="198"/>
      <c r="AN16" s="198"/>
      <c r="AO16" s="198"/>
      <c r="AP16" s="198"/>
      <c r="AQ16" s="198"/>
      <c r="AR16" s="198"/>
      <c r="AS16" s="198"/>
      <c r="AT16" s="198"/>
    </row>
    <row r="17" spans="2:46" s="1" customFormat="1" ht="16.5" customHeight="1">
      <c r="B17" s="445"/>
      <c r="C17" s="446"/>
      <c r="D17" s="447"/>
      <c r="E17" s="1072"/>
      <c r="F17" s="1073"/>
      <c r="G17" s="1074"/>
      <c r="H17" s="1093" t="s">
        <v>105</v>
      </c>
      <c r="I17" s="1094"/>
      <c r="J17" s="1102"/>
      <c r="K17" s="1102"/>
      <c r="L17" s="1102"/>
      <c r="M17" s="1102"/>
      <c r="N17" s="1102"/>
      <c r="O17" s="1102"/>
      <c r="P17" s="1102"/>
      <c r="Q17" s="1102"/>
      <c r="R17" s="1102"/>
      <c r="S17" s="1102"/>
      <c r="T17" s="1102"/>
      <c r="U17" s="1102"/>
      <c r="V17" s="1102"/>
      <c r="W17" s="1099">
        <f>SUM(W14:Z16)</f>
        <v>0</v>
      </c>
      <c r="X17" s="1099"/>
      <c r="Y17" s="1099"/>
      <c r="Z17" s="1099"/>
      <c r="AA17" s="270" t="s">
        <v>207</v>
      </c>
      <c r="AD17" s="198"/>
      <c r="AE17" s="198"/>
      <c r="AF17" s="198"/>
      <c r="AG17" s="198"/>
      <c r="AH17" s="198"/>
      <c r="AI17" s="198"/>
      <c r="AJ17" s="198"/>
      <c r="AK17" s="198"/>
      <c r="AL17" s="198"/>
      <c r="AM17" s="198"/>
      <c r="AN17" s="198"/>
      <c r="AO17" s="198"/>
      <c r="AP17" s="198"/>
      <c r="AQ17" s="198"/>
      <c r="AR17" s="198"/>
      <c r="AS17" s="198"/>
      <c r="AT17" s="198"/>
    </row>
    <row r="18" spans="2:46" s="1" customFormat="1" ht="15" customHeight="1">
      <c r="B18" s="445"/>
      <c r="C18" s="446"/>
      <c r="D18" s="447"/>
      <c r="E18" s="667" t="s">
        <v>171</v>
      </c>
      <c r="F18" s="668"/>
      <c r="G18" s="669"/>
      <c r="H18" s="1340"/>
      <c r="I18" s="1341"/>
      <c r="J18" s="1341"/>
      <c r="K18" s="1341"/>
      <c r="L18" s="1341"/>
      <c r="M18" s="1341"/>
      <c r="N18" s="1341"/>
      <c r="O18" s="1341"/>
      <c r="P18" s="1341"/>
      <c r="Q18" s="1341"/>
      <c r="R18" s="1341"/>
      <c r="S18" s="1341"/>
      <c r="T18" s="1341"/>
      <c r="U18" s="1341"/>
      <c r="V18" s="1341"/>
      <c r="W18" s="1342"/>
      <c r="X18" s="1343"/>
      <c r="Y18" s="1343"/>
      <c r="Z18" s="1343"/>
      <c r="AA18" s="271"/>
      <c r="AD18" s="198"/>
      <c r="AE18" s="198"/>
      <c r="AF18" s="198"/>
      <c r="AG18" s="198"/>
      <c r="AH18" s="198"/>
      <c r="AI18" s="198"/>
      <c r="AJ18" s="198"/>
      <c r="AK18" s="198"/>
      <c r="AL18" s="198"/>
      <c r="AM18" s="198"/>
      <c r="AN18" s="198"/>
      <c r="AO18" s="198"/>
      <c r="AP18" s="198"/>
      <c r="AQ18" s="198"/>
      <c r="AR18" s="198"/>
      <c r="AS18" s="198"/>
      <c r="AT18" s="198"/>
    </row>
    <row r="19" spans="2:46" s="1" customFormat="1" ht="15" customHeight="1">
      <c r="B19" s="445"/>
      <c r="C19" s="446"/>
      <c r="D19" s="447"/>
      <c r="E19" s="670"/>
      <c r="F19" s="514"/>
      <c r="G19" s="671"/>
      <c r="H19" s="1344"/>
      <c r="I19" s="1345"/>
      <c r="J19" s="1345"/>
      <c r="K19" s="1345"/>
      <c r="L19" s="1345"/>
      <c r="M19" s="1345"/>
      <c r="N19" s="1345"/>
      <c r="O19" s="1345"/>
      <c r="P19" s="1345"/>
      <c r="Q19" s="1345"/>
      <c r="R19" s="1345"/>
      <c r="S19" s="1345"/>
      <c r="T19" s="1345"/>
      <c r="U19" s="1345"/>
      <c r="V19" s="1345"/>
      <c r="W19" s="1346"/>
      <c r="X19" s="1347"/>
      <c r="Y19" s="1347"/>
      <c r="Z19" s="1347"/>
      <c r="AA19" s="272"/>
      <c r="AD19" s="198"/>
      <c r="AE19" s="198"/>
      <c r="AF19" s="198"/>
      <c r="AG19" s="198"/>
      <c r="AH19" s="198"/>
      <c r="AI19" s="198"/>
      <c r="AJ19" s="198"/>
      <c r="AK19" s="198"/>
      <c r="AL19" s="198"/>
      <c r="AM19" s="198"/>
      <c r="AN19" s="198"/>
      <c r="AO19" s="198"/>
      <c r="AP19" s="198"/>
      <c r="AQ19" s="198"/>
      <c r="AR19" s="198"/>
      <c r="AS19" s="198"/>
      <c r="AT19" s="198"/>
    </row>
    <row r="20" spans="2:46" s="1" customFormat="1" ht="15" customHeight="1">
      <c r="B20" s="445"/>
      <c r="C20" s="446"/>
      <c r="D20" s="447"/>
      <c r="E20" s="670"/>
      <c r="F20" s="514"/>
      <c r="G20" s="671"/>
      <c r="H20" s="1344"/>
      <c r="I20" s="1345"/>
      <c r="J20" s="1345"/>
      <c r="K20" s="1345"/>
      <c r="L20" s="1345"/>
      <c r="M20" s="1345"/>
      <c r="N20" s="1345"/>
      <c r="O20" s="1345"/>
      <c r="P20" s="1345"/>
      <c r="Q20" s="1345"/>
      <c r="R20" s="1345"/>
      <c r="S20" s="1345"/>
      <c r="T20" s="1345"/>
      <c r="U20" s="1345"/>
      <c r="V20" s="1345"/>
      <c r="W20" s="1346"/>
      <c r="X20" s="1347"/>
      <c r="Y20" s="1347"/>
      <c r="Z20" s="1347"/>
      <c r="AA20" s="272"/>
      <c r="AD20" s="198"/>
      <c r="AE20" s="198"/>
      <c r="AF20" s="198"/>
      <c r="AG20" s="198"/>
      <c r="AH20" s="198"/>
      <c r="AI20" s="198"/>
      <c r="AJ20" s="198"/>
      <c r="AK20" s="198"/>
      <c r="AL20" s="198"/>
      <c r="AM20" s="198"/>
      <c r="AN20" s="198"/>
      <c r="AO20" s="198"/>
      <c r="AP20" s="198"/>
      <c r="AQ20" s="198"/>
      <c r="AR20" s="198"/>
      <c r="AS20" s="198"/>
      <c r="AT20" s="198"/>
    </row>
    <row r="21" spans="2:27" s="1" customFormat="1" ht="16.5" customHeight="1">
      <c r="B21" s="448"/>
      <c r="C21" s="449"/>
      <c r="D21" s="450"/>
      <c r="E21" s="672"/>
      <c r="F21" s="673"/>
      <c r="G21" s="674"/>
      <c r="H21" s="1083" t="s">
        <v>105</v>
      </c>
      <c r="I21" s="1084"/>
      <c r="J21" s="1095"/>
      <c r="K21" s="1095"/>
      <c r="L21" s="1095"/>
      <c r="M21" s="1095"/>
      <c r="N21" s="1095"/>
      <c r="O21" s="1095"/>
      <c r="P21" s="1095"/>
      <c r="Q21" s="1095"/>
      <c r="R21" s="1095"/>
      <c r="S21" s="1095"/>
      <c r="T21" s="1095"/>
      <c r="U21" s="1095"/>
      <c r="V21" s="1095"/>
      <c r="W21" s="1100">
        <f>SUM(W18:Z20)</f>
        <v>0</v>
      </c>
      <c r="X21" s="1100"/>
      <c r="Y21" s="1100"/>
      <c r="Z21" s="1100"/>
      <c r="AA21" s="256" t="s">
        <v>207</v>
      </c>
    </row>
    <row r="22" spans="2:27" s="1" customFormat="1" ht="15" customHeight="1">
      <c r="B22" s="442" t="s">
        <v>259</v>
      </c>
      <c r="C22" s="443"/>
      <c r="D22" s="444"/>
      <c r="E22" s="1010" t="s">
        <v>170</v>
      </c>
      <c r="F22" s="1011"/>
      <c r="G22" s="1012"/>
      <c r="H22" s="1075">
        <f>IF('8-1'!$AD$4=1,4②!G13,"")</f>
      </c>
      <c r="I22" s="1076"/>
      <c r="J22" s="1076"/>
      <c r="K22" s="1076"/>
      <c r="L22" s="1076"/>
      <c r="M22" s="1076"/>
      <c r="N22" s="1076"/>
      <c r="O22" s="1076"/>
      <c r="P22" s="1076"/>
      <c r="Q22" s="1076"/>
      <c r="R22" s="1076"/>
      <c r="S22" s="1076"/>
      <c r="T22" s="1076"/>
      <c r="U22" s="1076"/>
      <c r="V22" s="1077"/>
      <c r="W22" s="1078">
        <f>IF('8-1'!$AD$4=1,4②!V13,"")</f>
      </c>
      <c r="X22" s="1079"/>
      <c r="Y22" s="1079"/>
      <c r="Z22" s="1079"/>
      <c r="AA22" s="268"/>
    </row>
    <row r="23" spans="2:27" s="1" customFormat="1" ht="15" customHeight="1">
      <c r="B23" s="445"/>
      <c r="C23" s="446"/>
      <c r="D23" s="447"/>
      <c r="E23" s="1033"/>
      <c r="F23" s="1034"/>
      <c r="G23" s="1035"/>
      <c r="H23" s="1080">
        <f>IF('8-1'!$AD$4=1,4②!G14,"")</f>
      </c>
      <c r="I23" s="1081"/>
      <c r="J23" s="1081"/>
      <c r="K23" s="1081"/>
      <c r="L23" s="1081"/>
      <c r="M23" s="1081"/>
      <c r="N23" s="1081"/>
      <c r="O23" s="1081"/>
      <c r="P23" s="1081"/>
      <c r="Q23" s="1081"/>
      <c r="R23" s="1081"/>
      <c r="S23" s="1081"/>
      <c r="T23" s="1081"/>
      <c r="U23" s="1081"/>
      <c r="V23" s="1082"/>
      <c r="W23" s="1078">
        <f>IF('8-1'!$AD$4=1,4②!V14,"")</f>
      </c>
      <c r="X23" s="1079"/>
      <c r="Y23" s="1079"/>
      <c r="Z23" s="1079"/>
      <c r="AA23" s="269"/>
    </row>
    <row r="24" spans="2:27" s="1" customFormat="1" ht="15" customHeight="1">
      <c r="B24" s="445"/>
      <c r="C24" s="446"/>
      <c r="D24" s="447"/>
      <c r="E24" s="1033"/>
      <c r="F24" s="1034"/>
      <c r="G24" s="1035"/>
      <c r="H24" s="1096">
        <f>IF('8-1'!$AD$4=1,4②!G15,"")</f>
      </c>
      <c r="I24" s="1097"/>
      <c r="J24" s="1097"/>
      <c r="K24" s="1097"/>
      <c r="L24" s="1097"/>
      <c r="M24" s="1097"/>
      <c r="N24" s="1097"/>
      <c r="O24" s="1097"/>
      <c r="P24" s="1097"/>
      <c r="Q24" s="1097"/>
      <c r="R24" s="1097"/>
      <c r="S24" s="1097"/>
      <c r="T24" s="1097"/>
      <c r="U24" s="1097"/>
      <c r="V24" s="1098"/>
      <c r="W24" s="1078">
        <f>IF('8-1'!$AD$4=1,4②!V15,"")</f>
      </c>
      <c r="X24" s="1079"/>
      <c r="Y24" s="1079"/>
      <c r="Z24" s="1079"/>
      <c r="AA24" s="269"/>
    </row>
    <row r="25" spans="2:27" s="1" customFormat="1" ht="16.5" customHeight="1">
      <c r="B25" s="445"/>
      <c r="C25" s="446"/>
      <c r="D25" s="447"/>
      <c r="E25" s="1072"/>
      <c r="F25" s="1073"/>
      <c r="G25" s="1074"/>
      <c r="H25" s="1093" t="s">
        <v>105</v>
      </c>
      <c r="I25" s="1094"/>
      <c r="J25" s="1102"/>
      <c r="K25" s="1102"/>
      <c r="L25" s="1102"/>
      <c r="M25" s="1102"/>
      <c r="N25" s="1102"/>
      <c r="O25" s="1102"/>
      <c r="P25" s="1102"/>
      <c r="Q25" s="1102"/>
      <c r="R25" s="1102"/>
      <c r="S25" s="1102"/>
      <c r="T25" s="1102"/>
      <c r="U25" s="1102"/>
      <c r="V25" s="1102"/>
      <c r="W25" s="1099">
        <f>SUM(W22:Z24)</f>
        <v>0</v>
      </c>
      <c r="X25" s="1099"/>
      <c r="Y25" s="1099"/>
      <c r="Z25" s="1099"/>
      <c r="AA25" s="270" t="s">
        <v>207</v>
      </c>
    </row>
    <row r="26" spans="2:27" s="1" customFormat="1" ht="15" customHeight="1">
      <c r="B26" s="445"/>
      <c r="C26" s="446"/>
      <c r="D26" s="447"/>
      <c r="E26" s="667" t="s">
        <v>171</v>
      </c>
      <c r="F26" s="668"/>
      <c r="G26" s="669"/>
      <c r="H26" s="1340"/>
      <c r="I26" s="1341"/>
      <c r="J26" s="1341"/>
      <c r="K26" s="1341"/>
      <c r="L26" s="1341"/>
      <c r="M26" s="1341"/>
      <c r="N26" s="1341"/>
      <c r="O26" s="1341"/>
      <c r="P26" s="1341"/>
      <c r="Q26" s="1341"/>
      <c r="R26" s="1341"/>
      <c r="S26" s="1341"/>
      <c r="T26" s="1341"/>
      <c r="U26" s="1341"/>
      <c r="V26" s="1341"/>
      <c r="W26" s="1342"/>
      <c r="X26" s="1343"/>
      <c r="Y26" s="1343"/>
      <c r="Z26" s="1343"/>
      <c r="AA26" s="271"/>
    </row>
    <row r="27" spans="2:27" s="1" customFormat="1" ht="15" customHeight="1">
      <c r="B27" s="445"/>
      <c r="C27" s="446"/>
      <c r="D27" s="447"/>
      <c r="E27" s="670"/>
      <c r="F27" s="514"/>
      <c r="G27" s="671"/>
      <c r="H27" s="1344"/>
      <c r="I27" s="1345"/>
      <c r="J27" s="1345"/>
      <c r="K27" s="1345"/>
      <c r="L27" s="1345"/>
      <c r="M27" s="1345"/>
      <c r="N27" s="1345"/>
      <c r="O27" s="1345"/>
      <c r="P27" s="1345"/>
      <c r="Q27" s="1345"/>
      <c r="R27" s="1345"/>
      <c r="S27" s="1345"/>
      <c r="T27" s="1345"/>
      <c r="U27" s="1345"/>
      <c r="V27" s="1345"/>
      <c r="W27" s="1346"/>
      <c r="X27" s="1347"/>
      <c r="Y27" s="1347"/>
      <c r="Z27" s="1347"/>
      <c r="AA27" s="272"/>
    </row>
    <row r="28" spans="2:27" s="1" customFormat="1" ht="15" customHeight="1">
      <c r="B28" s="445"/>
      <c r="C28" s="446"/>
      <c r="D28" s="447"/>
      <c r="E28" s="670"/>
      <c r="F28" s="514"/>
      <c r="G28" s="671"/>
      <c r="H28" s="1344"/>
      <c r="I28" s="1345"/>
      <c r="J28" s="1345"/>
      <c r="K28" s="1345"/>
      <c r="L28" s="1345"/>
      <c r="M28" s="1345"/>
      <c r="N28" s="1345"/>
      <c r="O28" s="1345"/>
      <c r="P28" s="1345"/>
      <c r="Q28" s="1345"/>
      <c r="R28" s="1345"/>
      <c r="S28" s="1345"/>
      <c r="T28" s="1345"/>
      <c r="U28" s="1345"/>
      <c r="V28" s="1345"/>
      <c r="W28" s="1346"/>
      <c r="X28" s="1347"/>
      <c r="Y28" s="1347"/>
      <c r="Z28" s="1347"/>
      <c r="AA28" s="272"/>
    </row>
    <row r="29" spans="2:27" s="1" customFormat="1" ht="16.5" customHeight="1">
      <c r="B29" s="448"/>
      <c r="C29" s="449"/>
      <c r="D29" s="450"/>
      <c r="E29" s="672"/>
      <c r="F29" s="673"/>
      <c r="G29" s="674"/>
      <c r="H29" s="1083" t="s">
        <v>105</v>
      </c>
      <c r="I29" s="1084"/>
      <c r="J29" s="1095"/>
      <c r="K29" s="1095"/>
      <c r="L29" s="1095"/>
      <c r="M29" s="1095"/>
      <c r="N29" s="1095"/>
      <c r="O29" s="1095"/>
      <c r="P29" s="1095"/>
      <c r="Q29" s="1095"/>
      <c r="R29" s="1095"/>
      <c r="S29" s="1095"/>
      <c r="T29" s="1095"/>
      <c r="U29" s="1095"/>
      <c r="V29" s="1095"/>
      <c r="W29" s="1100">
        <f>SUM(W26:Z28)</f>
        <v>0</v>
      </c>
      <c r="X29" s="1100"/>
      <c r="Y29" s="1100"/>
      <c r="Z29" s="1100"/>
      <c r="AA29" s="256" t="s">
        <v>207</v>
      </c>
    </row>
    <row r="30" spans="2:27" s="1" customFormat="1" ht="15" customHeight="1">
      <c r="B30" s="442" t="s">
        <v>260</v>
      </c>
      <c r="C30" s="443"/>
      <c r="D30" s="444"/>
      <c r="E30" s="1010" t="s">
        <v>170</v>
      </c>
      <c r="F30" s="1011"/>
      <c r="G30" s="1012"/>
      <c r="H30" s="1075">
        <f>IF('8-1'!$AD$4=1,4②!G17,"")</f>
      </c>
      <c r="I30" s="1076"/>
      <c r="J30" s="1076"/>
      <c r="K30" s="1076"/>
      <c r="L30" s="1076"/>
      <c r="M30" s="1076"/>
      <c r="N30" s="1076"/>
      <c r="O30" s="1076"/>
      <c r="P30" s="1076"/>
      <c r="Q30" s="1076"/>
      <c r="R30" s="1076"/>
      <c r="S30" s="1076"/>
      <c r="T30" s="1076"/>
      <c r="U30" s="1076"/>
      <c r="V30" s="1077"/>
      <c r="W30" s="1078">
        <f>IF('8-1'!$AD$4=1,4②!V17,"")</f>
      </c>
      <c r="X30" s="1079"/>
      <c r="Y30" s="1079"/>
      <c r="Z30" s="1079"/>
      <c r="AA30" s="268"/>
    </row>
    <row r="31" spans="2:27" s="1" customFormat="1" ht="15" customHeight="1">
      <c r="B31" s="445"/>
      <c r="C31" s="446"/>
      <c r="D31" s="447"/>
      <c r="E31" s="1033"/>
      <c r="F31" s="1034"/>
      <c r="G31" s="1035"/>
      <c r="H31" s="1080">
        <f>IF('8-1'!$AD$4=1,4②!G18,"")</f>
      </c>
      <c r="I31" s="1081"/>
      <c r="J31" s="1081"/>
      <c r="K31" s="1081"/>
      <c r="L31" s="1081"/>
      <c r="M31" s="1081"/>
      <c r="N31" s="1081"/>
      <c r="O31" s="1081"/>
      <c r="P31" s="1081"/>
      <c r="Q31" s="1081"/>
      <c r="R31" s="1081"/>
      <c r="S31" s="1081"/>
      <c r="T31" s="1081"/>
      <c r="U31" s="1081"/>
      <c r="V31" s="1082"/>
      <c r="W31" s="1078">
        <f>IF('8-1'!$AD$4=1,4②!V18,"")</f>
      </c>
      <c r="X31" s="1079"/>
      <c r="Y31" s="1079"/>
      <c r="Z31" s="1079"/>
      <c r="AA31" s="269"/>
    </row>
    <row r="32" spans="2:27" s="1" customFormat="1" ht="15" customHeight="1">
      <c r="B32" s="445"/>
      <c r="C32" s="446"/>
      <c r="D32" s="447"/>
      <c r="E32" s="1033"/>
      <c r="F32" s="1034"/>
      <c r="G32" s="1035"/>
      <c r="H32" s="1096">
        <f>IF('8-1'!$AD$4=1,4②!G19,"")</f>
      </c>
      <c r="I32" s="1097"/>
      <c r="J32" s="1097"/>
      <c r="K32" s="1097"/>
      <c r="L32" s="1097"/>
      <c r="M32" s="1097"/>
      <c r="N32" s="1097"/>
      <c r="O32" s="1097"/>
      <c r="P32" s="1097"/>
      <c r="Q32" s="1097"/>
      <c r="R32" s="1097"/>
      <c r="S32" s="1097"/>
      <c r="T32" s="1097"/>
      <c r="U32" s="1097"/>
      <c r="V32" s="1098"/>
      <c r="W32" s="1078">
        <f>IF('8-1'!$AD$4=1,4②!V19,"")</f>
      </c>
      <c r="X32" s="1079"/>
      <c r="Y32" s="1079"/>
      <c r="Z32" s="1079"/>
      <c r="AA32" s="269"/>
    </row>
    <row r="33" spans="2:27" s="1" customFormat="1" ht="16.5" customHeight="1">
      <c r="B33" s="445"/>
      <c r="C33" s="446"/>
      <c r="D33" s="447"/>
      <c r="E33" s="1072"/>
      <c r="F33" s="1073"/>
      <c r="G33" s="1074"/>
      <c r="H33" s="1093" t="s">
        <v>105</v>
      </c>
      <c r="I33" s="1094"/>
      <c r="J33" s="1102"/>
      <c r="K33" s="1102"/>
      <c r="L33" s="1102"/>
      <c r="M33" s="1102"/>
      <c r="N33" s="1102"/>
      <c r="O33" s="1102"/>
      <c r="P33" s="1102"/>
      <c r="Q33" s="1102"/>
      <c r="R33" s="1102"/>
      <c r="S33" s="1102"/>
      <c r="T33" s="1102"/>
      <c r="U33" s="1102"/>
      <c r="V33" s="1102"/>
      <c r="W33" s="1099">
        <f>SUM(W30:Z32)</f>
        <v>0</v>
      </c>
      <c r="X33" s="1099"/>
      <c r="Y33" s="1099"/>
      <c r="Z33" s="1099"/>
      <c r="AA33" s="270" t="s">
        <v>207</v>
      </c>
    </row>
    <row r="34" spans="2:27" s="1" customFormat="1" ht="15" customHeight="1">
      <c r="B34" s="445"/>
      <c r="C34" s="446"/>
      <c r="D34" s="447"/>
      <c r="E34" s="667" t="s">
        <v>171</v>
      </c>
      <c r="F34" s="668"/>
      <c r="G34" s="669"/>
      <c r="H34" s="1340" t="s">
        <v>223</v>
      </c>
      <c r="I34" s="1341"/>
      <c r="J34" s="1341"/>
      <c r="K34" s="1341"/>
      <c r="L34" s="1341"/>
      <c r="M34" s="1341"/>
      <c r="N34" s="1341"/>
      <c r="O34" s="1341"/>
      <c r="P34" s="1341"/>
      <c r="Q34" s="1341"/>
      <c r="R34" s="1341"/>
      <c r="S34" s="1341"/>
      <c r="T34" s="1341"/>
      <c r="U34" s="1341"/>
      <c r="V34" s="1341"/>
      <c r="W34" s="1342" t="s">
        <v>223</v>
      </c>
      <c r="X34" s="1343"/>
      <c r="Y34" s="1343"/>
      <c r="Z34" s="1343"/>
      <c r="AA34" s="271"/>
    </row>
    <row r="35" spans="2:27" s="1" customFormat="1" ht="15" customHeight="1">
      <c r="B35" s="445"/>
      <c r="C35" s="446"/>
      <c r="D35" s="447"/>
      <c r="E35" s="670"/>
      <c r="F35" s="514"/>
      <c r="G35" s="671"/>
      <c r="H35" s="1344"/>
      <c r="I35" s="1345"/>
      <c r="J35" s="1345"/>
      <c r="K35" s="1345"/>
      <c r="L35" s="1345"/>
      <c r="M35" s="1345"/>
      <c r="N35" s="1345"/>
      <c r="O35" s="1345"/>
      <c r="P35" s="1345"/>
      <c r="Q35" s="1345"/>
      <c r="R35" s="1345"/>
      <c r="S35" s="1345"/>
      <c r="T35" s="1345"/>
      <c r="U35" s="1345"/>
      <c r="V35" s="1345"/>
      <c r="W35" s="1346"/>
      <c r="X35" s="1347"/>
      <c r="Y35" s="1347"/>
      <c r="Z35" s="1347"/>
      <c r="AA35" s="272"/>
    </row>
    <row r="36" spans="2:27" s="1" customFormat="1" ht="15" customHeight="1">
      <c r="B36" s="445"/>
      <c r="C36" s="446"/>
      <c r="D36" s="447"/>
      <c r="E36" s="670"/>
      <c r="F36" s="514"/>
      <c r="G36" s="671"/>
      <c r="H36" s="1344"/>
      <c r="I36" s="1345"/>
      <c r="J36" s="1345"/>
      <c r="K36" s="1345"/>
      <c r="L36" s="1345"/>
      <c r="M36" s="1345"/>
      <c r="N36" s="1345"/>
      <c r="O36" s="1345"/>
      <c r="P36" s="1345"/>
      <c r="Q36" s="1345"/>
      <c r="R36" s="1345"/>
      <c r="S36" s="1345"/>
      <c r="T36" s="1345"/>
      <c r="U36" s="1345"/>
      <c r="V36" s="1345"/>
      <c r="W36" s="1346"/>
      <c r="X36" s="1347"/>
      <c r="Y36" s="1347"/>
      <c r="Z36" s="1347"/>
      <c r="AA36" s="272"/>
    </row>
    <row r="37" spans="2:27" s="1" customFormat="1" ht="16.5" customHeight="1">
      <c r="B37" s="448"/>
      <c r="C37" s="449"/>
      <c r="D37" s="450"/>
      <c r="E37" s="672"/>
      <c r="F37" s="673"/>
      <c r="G37" s="674"/>
      <c r="H37" s="1083" t="s">
        <v>105</v>
      </c>
      <c r="I37" s="1084"/>
      <c r="J37" s="1095"/>
      <c r="K37" s="1095"/>
      <c r="L37" s="1095"/>
      <c r="M37" s="1095"/>
      <c r="N37" s="1095"/>
      <c r="O37" s="1095"/>
      <c r="P37" s="1095"/>
      <c r="Q37" s="1095"/>
      <c r="R37" s="1095"/>
      <c r="S37" s="1095"/>
      <c r="T37" s="1095"/>
      <c r="U37" s="1095"/>
      <c r="V37" s="1095"/>
      <c r="W37" s="1100">
        <f>SUM(W34:Z36)</f>
        <v>0</v>
      </c>
      <c r="X37" s="1100"/>
      <c r="Y37" s="1100"/>
      <c r="Z37" s="1100"/>
      <c r="AA37" s="256" t="s">
        <v>207</v>
      </c>
    </row>
    <row r="38" spans="2:27" s="1" customFormat="1" ht="15" customHeight="1">
      <c r="B38" s="436" t="s">
        <v>261</v>
      </c>
      <c r="C38" s="443"/>
      <c r="D38" s="444"/>
      <c r="E38" s="1010" t="s">
        <v>170</v>
      </c>
      <c r="F38" s="1011"/>
      <c r="G38" s="1012"/>
      <c r="H38" s="1075">
        <f>IF('8-1'!$AD$4=1,4②!G21,"")</f>
      </c>
      <c r="I38" s="1076"/>
      <c r="J38" s="1076"/>
      <c r="K38" s="1076"/>
      <c r="L38" s="1076"/>
      <c r="M38" s="1076"/>
      <c r="N38" s="1076"/>
      <c r="O38" s="1076"/>
      <c r="P38" s="1076"/>
      <c r="Q38" s="1076"/>
      <c r="R38" s="1076"/>
      <c r="S38" s="1076"/>
      <c r="T38" s="1076"/>
      <c r="U38" s="1076"/>
      <c r="V38" s="1077"/>
      <c r="W38" s="1078">
        <f>IF('8-1'!$AD$4=1,4②!V21,"")</f>
      </c>
      <c r="X38" s="1079"/>
      <c r="Y38" s="1079"/>
      <c r="Z38" s="1079"/>
      <c r="AA38" s="268"/>
    </row>
    <row r="39" spans="2:27" s="1" customFormat="1" ht="15" customHeight="1">
      <c r="B39" s="445"/>
      <c r="C39" s="446"/>
      <c r="D39" s="447"/>
      <c r="E39" s="1033"/>
      <c r="F39" s="1034"/>
      <c r="G39" s="1035"/>
      <c r="H39" s="1080">
        <f>IF('8-1'!$AD$4=1,4②!G22,"")</f>
      </c>
      <c r="I39" s="1081"/>
      <c r="J39" s="1081"/>
      <c r="K39" s="1081"/>
      <c r="L39" s="1081"/>
      <c r="M39" s="1081"/>
      <c r="N39" s="1081"/>
      <c r="O39" s="1081"/>
      <c r="P39" s="1081"/>
      <c r="Q39" s="1081"/>
      <c r="R39" s="1081"/>
      <c r="S39" s="1081"/>
      <c r="T39" s="1081"/>
      <c r="U39" s="1081"/>
      <c r="V39" s="1082"/>
      <c r="W39" s="1078">
        <f>IF('8-1'!$AD$4=1,4②!V22,"")</f>
      </c>
      <c r="X39" s="1079"/>
      <c r="Y39" s="1079"/>
      <c r="Z39" s="1079"/>
      <c r="AA39" s="269"/>
    </row>
    <row r="40" spans="2:27" s="1" customFormat="1" ht="15" customHeight="1">
      <c r="B40" s="445"/>
      <c r="C40" s="446"/>
      <c r="D40" s="447"/>
      <c r="E40" s="1033"/>
      <c r="F40" s="1034"/>
      <c r="G40" s="1035"/>
      <c r="H40" s="1096">
        <f>IF('8-1'!$AD$4=1,4②!G23,"")</f>
      </c>
      <c r="I40" s="1097"/>
      <c r="J40" s="1097"/>
      <c r="K40" s="1097"/>
      <c r="L40" s="1097"/>
      <c r="M40" s="1097"/>
      <c r="N40" s="1097"/>
      <c r="O40" s="1097"/>
      <c r="P40" s="1097"/>
      <c r="Q40" s="1097"/>
      <c r="R40" s="1097"/>
      <c r="S40" s="1097"/>
      <c r="T40" s="1097"/>
      <c r="U40" s="1097"/>
      <c r="V40" s="1098"/>
      <c r="W40" s="1078">
        <f>IF('8-1'!$AD$4=1,4②!V23,"")</f>
      </c>
      <c r="X40" s="1079"/>
      <c r="Y40" s="1079"/>
      <c r="Z40" s="1079"/>
      <c r="AA40" s="269"/>
    </row>
    <row r="41" spans="2:27" s="1" customFormat="1" ht="16.5" customHeight="1">
      <c r="B41" s="445"/>
      <c r="C41" s="446"/>
      <c r="D41" s="447"/>
      <c r="E41" s="1072"/>
      <c r="F41" s="1073"/>
      <c r="G41" s="1074"/>
      <c r="H41" s="1093" t="s">
        <v>105</v>
      </c>
      <c r="I41" s="1094"/>
      <c r="J41" s="1102"/>
      <c r="K41" s="1102"/>
      <c r="L41" s="1102"/>
      <c r="M41" s="1102"/>
      <c r="N41" s="1102"/>
      <c r="O41" s="1102"/>
      <c r="P41" s="1102"/>
      <c r="Q41" s="1102"/>
      <c r="R41" s="1102"/>
      <c r="S41" s="1102"/>
      <c r="T41" s="1102"/>
      <c r="U41" s="1102"/>
      <c r="V41" s="1102"/>
      <c r="W41" s="1099">
        <f>SUM(W38:Z40)</f>
        <v>0</v>
      </c>
      <c r="X41" s="1099"/>
      <c r="Y41" s="1099"/>
      <c r="Z41" s="1099"/>
      <c r="AA41" s="270" t="s">
        <v>207</v>
      </c>
    </row>
    <row r="42" spans="2:27" s="1" customFormat="1" ht="15" customHeight="1">
      <c r="B42" s="445"/>
      <c r="C42" s="446"/>
      <c r="D42" s="447"/>
      <c r="E42" s="667" t="s">
        <v>171</v>
      </c>
      <c r="F42" s="668"/>
      <c r="G42" s="669"/>
      <c r="H42" s="1340"/>
      <c r="I42" s="1341"/>
      <c r="J42" s="1341"/>
      <c r="K42" s="1341"/>
      <c r="L42" s="1341"/>
      <c r="M42" s="1341"/>
      <c r="N42" s="1341"/>
      <c r="O42" s="1341"/>
      <c r="P42" s="1341"/>
      <c r="Q42" s="1341"/>
      <c r="R42" s="1341"/>
      <c r="S42" s="1341"/>
      <c r="T42" s="1341"/>
      <c r="U42" s="1341"/>
      <c r="V42" s="1341"/>
      <c r="W42" s="1342"/>
      <c r="X42" s="1343"/>
      <c r="Y42" s="1343"/>
      <c r="Z42" s="1343"/>
      <c r="AA42" s="271"/>
    </row>
    <row r="43" spans="2:27" s="1" customFormat="1" ht="15" customHeight="1">
      <c r="B43" s="445"/>
      <c r="C43" s="446"/>
      <c r="D43" s="447"/>
      <c r="E43" s="670"/>
      <c r="F43" s="514"/>
      <c r="G43" s="671"/>
      <c r="H43" s="1344"/>
      <c r="I43" s="1345"/>
      <c r="J43" s="1345"/>
      <c r="K43" s="1345"/>
      <c r="L43" s="1345"/>
      <c r="M43" s="1345"/>
      <c r="N43" s="1345"/>
      <c r="O43" s="1345"/>
      <c r="P43" s="1345"/>
      <c r="Q43" s="1345"/>
      <c r="R43" s="1345"/>
      <c r="S43" s="1345"/>
      <c r="T43" s="1345"/>
      <c r="U43" s="1345"/>
      <c r="V43" s="1345"/>
      <c r="W43" s="1346"/>
      <c r="X43" s="1347"/>
      <c r="Y43" s="1347"/>
      <c r="Z43" s="1347"/>
      <c r="AA43" s="272"/>
    </row>
    <row r="44" spans="2:27" s="1" customFormat="1" ht="15" customHeight="1">
      <c r="B44" s="445"/>
      <c r="C44" s="446"/>
      <c r="D44" s="447"/>
      <c r="E44" s="670"/>
      <c r="F44" s="514"/>
      <c r="G44" s="671"/>
      <c r="H44" s="1344"/>
      <c r="I44" s="1345"/>
      <c r="J44" s="1345"/>
      <c r="K44" s="1345"/>
      <c r="L44" s="1345"/>
      <c r="M44" s="1345"/>
      <c r="N44" s="1345"/>
      <c r="O44" s="1345"/>
      <c r="P44" s="1345"/>
      <c r="Q44" s="1345"/>
      <c r="R44" s="1345"/>
      <c r="S44" s="1345"/>
      <c r="T44" s="1345"/>
      <c r="U44" s="1345"/>
      <c r="V44" s="1345"/>
      <c r="W44" s="1346"/>
      <c r="X44" s="1347"/>
      <c r="Y44" s="1347"/>
      <c r="Z44" s="1347"/>
      <c r="AA44" s="272"/>
    </row>
    <row r="45" spans="2:30" s="1" customFormat="1" ht="16.5" customHeight="1">
      <c r="B45" s="448"/>
      <c r="C45" s="449"/>
      <c r="D45" s="450"/>
      <c r="E45" s="672"/>
      <c r="F45" s="673"/>
      <c r="G45" s="674"/>
      <c r="H45" s="1104" t="s">
        <v>105</v>
      </c>
      <c r="I45" s="1105"/>
      <c r="J45" s="1103"/>
      <c r="K45" s="1103"/>
      <c r="L45" s="1103"/>
      <c r="M45" s="1103"/>
      <c r="N45" s="1103"/>
      <c r="O45" s="1103"/>
      <c r="P45" s="1103"/>
      <c r="Q45" s="1103"/>
      <c r="R45" s="1103"/>
      <c r="S45" s="1103"/>
      <c r="T45" s="1103"/>
      <c r="U45" s="1103"/>
      <c r="V45" s="1103"/>
      <c r="W45" s="1100">
        <f>SUM(W42:Z44)</f>
        <v>0</v>
      </c>
      <c r="X45" s="1100"/>
      <c r="Y45" s="1100"/>
      <c r="Z45" s="1100"/>
      <c r="AA45" s="256" t="s">
        <v>207</v>
      </c>
      <c r="AD45" s="1" t="s">
        <v>391</v>
      </c>
    </row>
    <row r="46" s="1" customFormat="1" ht="13.5">
      <c r="B46" s="6" t="s">
        <v>107</v>
      </c>
    </row>
    <row r="47" spans="1:6" ht="13.5">
      <c r="A47" s="93"/>
      <c r="B47" s="47" t="s">
        <v>108</v>
      </c>
      <c r="C47" s="93"/>
      <c r="D47" s="93"/>
      <c r="E47" s="93"/>
      <c r="F47" s="93"/>
    </row>
    <row r="48" spans="1:27" ht="24" customHeight="1">
      <c r="A48" s="93"/>
      <c r="B48" s="1101" t="s">
        <v>353</v>
      </c>
      <c r="C48" s="1101"/>
      <c r="D48" s="1101"/>
      <c r="E48" s="1101"/>
      <c r="F48" s="1101"/>
      <c r="G48" s="1101"/>
      <c r="H48" s="1101"/>
      <c r="I48" s="1101"/>
      <c r="J48" s="1101"/>
      <c r="K48" s="1101"/>
      <c r="L48" s="1101"/>
      <c r="M48" s="1101"/>
      <c r="N48" s="1101"/>
      <c r="O48" s="1101"/>
      <c r="P48" s="1101"/>
      <c r="Q48" s="1101"/>
      <c r="R48" s="1101"/>
      <c r="S48" s="1101"/>
      <c r="T48" s="1101"/>
      <c r="U48" s="1101"/>
      <c r="V48" s="1101"/>
      <c r="W48" s="1101"/>
      <c r="X48" s="1101"/>
      <c r="Y48" s="1101"/>
      <c r="Z48" s="1101"/>
      <c r="AA48" s="1101"/>
    </row>
    <row r="49" spans="1:6" ht="13.5">
      <c r="A49" s="93"/>
      <c r="B49" s="90"/>
      <c r="C49" s="90"/>
      <c r="D49" s="90"/>
      <c r="E49" s="90"/>
      <c r="F49" s="90"/>
    </row>
    <row r="50" spans="1:26" ht="13.5">
      <c r="A50" s="93"/>
      <c r="B50" s="90"/>
      <c r="C50" s="93"/>
      <c r="D50" s="93"/>
      <c r="E50" s="93"/>
      <c r="F50" s="93"/>
      <c r="T50" s="1090" t="s">
        <v>368</v>
      </c>
      <c r="U50" s="1091"/>
      <c r="V50" s="1092"/>
      <c r="W50" s="1085">
        <f>W9+W17+W25+W33+W41</f>
        <v>0</v>
      </c>
      <c r="X50" s="1086"/>
      <c r="Y50" s="1086"/>
      <c r="Z50" s="1087"/>
    </row>
    <row r="51" spans="1:26" ht="13.5">
      <c r="A51" s="93"/>
      <c r="B51" s="90"/>
      <c r="C51" s="93"/>
      <c r="D51" s="93"/>
      <c r="E51" s="93"/>
      <c r="F51" s="93"/>
      <c r="T51" s="1090" t="s">
        <v>370</v>
      </c>
      <c r="U51" s="1091"/>
      <c r="V51" s="1092"/>
      <c r="W51" s="1085">
        <f>W13+W21+W29+W37+W45</f>
        <v>0</v>
      </c>
      <c r="X51" s="1088"/>
      <c r="Y51" s="1088"/>
      <c r="Z51" s="1089"/>
    </row>
  </sheetData>
  <sheetProtection/>
  <mergeCells count="116">
    <mergeCell ref="J45:V45"/>
    <mergeCell ref="W45:Z45"/>
    <mergeCell ref="H44:V44"/>
    <mergeCell ref="W44:Z44"/>
    <mergeCell ref="H45:I45"/>
    <mergeCell ref="H41:I41"/>
    <mergeCell ref="AD6:AT15"/>
    <mergeCell ref="J41:V41"/>
    <mergeCell ref="W41:Z41"/>
    <mergeCell ref="J33:V33"/>
    <mergeCell ref="W10:Z10"/>
    <mergeCell ref="H11:V11"/>
    <mergeCell ref="H27:V27"/>
    <mergeCell ref="W27:Z27"/>
    <mergeCell ref="J25:V25"/>
    <mergeCell ref="W25:Z25"/>
    <mergeCell ref="W36:Z36"/>
    <mergeCell ref="J29:V29"/>
    <mergeCell ref="W29:Z29"/>
    <mergeCell ref="H36:V36"/>
    <mergeCell ref="H29:I29"/>
    <mergeCell ref="W32:Z32"/>
    <mergeCell ref="H33:I33"/>
    <mergeCell ref="W20:Z20"/>
    <mergeCell ref="H9:I9"/>
    <mergeCell ref="W17:Z17"/>
    <mergeCell ref="W15:Z15"/>
    <mergeCell ref="H16:V16"/>
    <mergeCell ref="W16:Z16"/>
    <mergeCell ref="W13:Z13"/>
    <mergeCell ref="J17:V17"/>
    <mergeCell ref="J13:V13"/>
    <mergeCell ref="W21:Z21"/>
    <mergeCell ref="H28:V28"/>
    <mergeCell ref="W28:Z28"/>
    <mergeCell ref="W14:Z14"/>
    <mergeCell ref="H15:V15"/>
    <mergeCell ref="W18:Z18"/>
    <mergeCell ref="W19:Z19"/>
    <mergeCell ref="H19:V19"/>
    <mergeCell ref="H26:V26"/>
    <mergeCell ref="W26:Z26"/>
    <mergeCell ref="B4:D4"/>
    <mergeCell ref="E4:AA4"/>
    <mergeCell ref="B5:D5"/>
    <mergeCell ref="E5:V5"/>
    <mergeCell ref="W5:AA5"/>
    <mergeCell ref="W9:Z9"/>
    <mergeCell ref="H8:V8"/>
    <mergeCell ref="W8:Z8"/>
    <mergeCell ref="J9:V9"/>
    <mergeCell ref="W7:Z7"/>
    <mergeCell ref="B48:AA48"/>
    <mergeCell ref="H42:V42"/>
    <mergeCell ref="W42:Z42"/>
    <mergeCell ref="H43:V43"/>
    <mergeCell ref="W43:Z43"/>
    <mergeCell ref="B38:D45"/>
    <mergeCell ref="E38:G41"/>
    <mergeCell ref="E42:G45"/>
    <mergeCell ref="W39:Z39"/>
    <mergeCell ref="H38:V38"/>
    <mergeCell ref="H40:V40"/>
    <mergeCell ref="W40:Z40"/>
    <mergeCell ref="H39:V39"/>
    <mergeCell ref="W38:Z38"/>
    <mergeCell ref="J37:V37"/>
    <mergeCell ref="W37:Z37"/>
    <mergeCell ref="B30:D37"/>
    <mergeCell ref="E30:G33"/>
    <mergeCell ref="H30:V30"/>
    <mergeCell ref="W30:Z30"/>
    <mergeCell ref="H31:V31"/>
    <mergeCell ref="W31:Z31"/>
    <mergeCell ref="H32:V32"/>
    <mergeCell ref="H37:I37"/>
    <mergeCell ref="W35:Z35"/>
    <mergeCell ref="W33:Z33"/>
    <mergeCell ref="B22:D29"/>
    <mergeCell ref="E22:G25"/>
    <mergeCell ref="H22:V22"/>
    <mergeCell ref="W22:Z22"/>
    <mergeCell ref="H23:V23"/>
    <mergeCell ref="W23:Z23"/>
    <mergeCell ref="H24:V24"/>
    <mergeCell ref="W24:Z24"/>
    <mergeCell ref="H25:I25"/>
    <mergeCell ref="E26:G29"/>
    <mergeCell ref="B14:D21"/>
    <mergeCell ref="E14:G17"/>
    <mergeCell ref="H14:V14"/>
    <mergeCell ref="H17:I17"/>
    <mergeCell ref="E18:G21"/>
    <mergeCell ref="H18:V18"/>
    <mergeCell ref="H21:I21"/>
    <mergeCell ref="J21:V21"/>
    <mergeCell ref="H20:V20"/>
    <mergeCell ref="W50:Z50"/>
    <mergeCell ref="W51:Z51"/>
    <mergeCell ref="T50:V50"/>
    <mergeCell ref="T51:V51"/>
    <mergeCell ref="E10:G13"/>
    <mergeCell ref="W11:Z11"/>
    <mergeCell ref="E34:G37"/>
    <mergeCell ref="H34:V34"/>
    <mergeCell ref="W34:Z34"/>
    <mergeCell ref="H35:V35"/>
    <mergeCell ref="B6:D13"/>
    <mergeCell ref="E6:G9"/>
    <mergeCell ref="H6:V6"/>
    <mergeCell ref="W6:Z6"/>
    <mergeCell ref="H7:V7"/>
    <mergeCell ref="H12:V12"/>
    <mergeCell ref="W12:Z12"/>
    <mergeCell ref="H13:I13"/>
    <mergeCell ref="H10:V10"/>
  </mergeCells>
  <hyperlinks>
    <hyperlink ref="AD1" location="目次!A1" display="目次に戻る"/>
  </hyperlinks>
  <printOptions/>
  <pageMargins left="0.787" right="0.787" top="0.984" bottom="0.984" header="0.512" footer="0.512"/>
  <pageSetup horizontalDpi="600" verticalDpi="600" orientation="portrait" paperSize="9" scale="98" r:id="rId2"/>
  <drawing r:id="rId1"/>
</worksheet>
</file>

<file path=xl/worksheets/sheet17.xml><?xml version="1.0" encoding="utf-8"?>
<worksheet xmlns="http://schemas.openxmlformats.org/spreadsheetml/2006/main" xmlns:r="http://schemas.openxmlformats.org/officeDocument/2006/relationships">
  <sheetPr>
    <tabColor indexed="11"/>
  </sheetPr>
  <dimension ref="A1:AT54"/>
  <sheetViews>
    <sheetView view="pageBreakPreview" zoomScaleSheetLayoutView="100" zoomScalePageLayoutView="0" workbookViewId="0" topLeftCell="A1">
      <pane ySplit="5" topLeftCell="A39" activePane="bottomLeft" state="frozen"/>
      <selection pane="topLeft" activeCell="AD1" sqref="AD1"/>
      <selection pane="bottomLeft" activeCell="AE19" sqref="AE19"/>
    </sheetView>
  </sheetViews>
  <sheetFormatPr defaultColWidth="9.00390625" defaultRowHeight="13.5"/>
  <cols>
    <col min="1" max="1" width="2.875" style="25" customWidth="1"/>
    <col min="2" max="27" width="3.125" style="25" customWidth="1"/>
    <col min="28" max="28" width="2.875" style="25" customWidth="1"/>
    <col min="29" max="35" width="3.125" style="25" customWidth="1"/>
    <col min="36" max="52" width="4.125" style="25" customWidth="1"/>
    <col min="53" max="16384" width="9.00390625" style="25" customWidth="1"/>
  </cols>
  <sheetData>
    <row r="1" spans="2:30" s="1" customFormat="1" ht="18" customHeight="1">
      <c r="B1" s="8" t="s">
        <v>203</v>
      </c>
      <c r="AD1" s="299" t="s">
        <v>532</v>
      </c>
    </row>
    <row r="2" s="1" customFormat="1" ht="13.5" customHeight="1"/>
    <row r="3" s="1" customFormat="1" ht="18" customHeight="1">
      <c r="B3" s="1" t="s">
        <v>204</v>
      </c>
    </row>
    <row r="4" spans="2:27" s="1" customFormat="1" ht="19.5" customHeight="1">
      <c r="B4" s="678" t="s">
        <v>213</v>
      </c>
      <c r="C4" s="679"/>
      <c r="D4" s="679"/>
      <c r="E4" s="678" t="s">
        <v>214</v>
      </c>
      <c r="F4" s="679"/>
      <c r="G4" s="679"/>
      <c r="H4" s="679"/>
      <c r="I4" s="679"/>
      <c r="J4" s="679"/>
      <c r="K4" s="679"/>
      <c r="L4" s="679"/>
      <c r="M4" s="679"/>
      <c r="N4" s="679"/>
      <c r="O4" s="679"/>
      <c r="P4" s="679"/>
      <c r="Q4" s="679"/>
      <c r="R4" s="679"/>
      <c r="S4" s="679"/>
      <c r="T4" s="679"/>
      <c r="U4" s="679"/>
      <c r="V4" s="679"/>
      <c r="W4" s="679"/>
      <c r="X4" s="679"/>
      <c r="Y4" s="679"/>
      <c r="Z4" s="679"/>
      <c r="AA4" s="680"/>
    </row>
    <row r="5" spans="2:27" s="1" customFormat="1" ht="18" customHeight="1">
      <c r="B5" s="684" t="s">
        <v>215</v>
      </c>
      <c r="C5" s="685"/>
      <c r="D5" s="685"/>
      <c r="E5" s="672" t="s">
        <v>208</v>
      </c>
      <c r="F5" s="673"/>
      <c r="G5" s="673"/>
      <c r="H5" s="673"/>
      <c r="I5" s="673"/>
      <c r="J5" s="673"/>
      <c r="K5" s="673"/>
      <c r="L5" s="673"/>
      <c r="M5" s="673"/>
      <c r="N5" s="673"/>
      <c r="O5" s="673"/>
      <c r="P5" s="673"/>
      <c r="Q5" s="673"/>
      <c r="R5" s="673"/>
      <c r="S5" s="673"/>
      <c r="T5" s="673"/>
      <c r="U5" s="673"/>
      <c r="V5" s="673"/>
      <c r="W5" s="673" t="s">
        <v>206</v>
      </c>
      <c r="X5" s="673"/>
      <c r="Y5" s="673"/>
      <c r="Z5" s="673"/>
      <c r="AA5" s="674"/>
    </row>
    <row r="6" spans="2:46" s="1" customFormat="1" ht="15" customHeight="1">
      <c r="B6" s="442" t="s">
        <v>162</v>
      </c>
      <c r="C6" s="443"/>
      <c r="D6" s="444"/>
      <c r="E6" s="1010" t="s">
        <v>170</v>
      </c>
      <c r="F6" s="1011"/>
      <c r="G6" s="1012"/>
      <c r="H6" s="1075">
        <f>IF('8-1'!$AD$4=1,4②!G25,"")</f>
      </c>
      <c r="I6" s="1076"/>
      <c r="J6" s="1076"/>
      <c r="K6" s="1076"/>
      <c r="L6" s="1076"/>
      <c r="M6" s="1076"/>
      <c r="N6" s="1076"/>
      <c r="O6" s="1076"/>
      <c r="P6" s="1076"/>
      <c r="Q6" s="1076"/>
      <c r="R6" s="1076"/>
      <c r="S6" s="1076"/>
      <c r="T6" s="1076"/>
      <c r="U6" s="1076"/>
      <c r="V6" s="1077"/>
      <c r="W6" s="1078">
        <f>IF('8-1'!$AD$4=1,4②!V255,"")</f>
      </c>
      <c r="X6" s="1079"/>
      <c r="Y6" s="1079"/>
      <c r="Z6" s="1079"/>
      <c r="AA6" s="268"/>
      <c r="AD6" s="1118" t="s">
        <v>543</v>
      </c>
      <c r="AE6" s="1118"/>
      <c r="AF6" s="1118"/>
      <c r="AG6" s="1118"/>
      <c r="AH6" s="1118"/>
      <c r="AI6" s="1118"/>
      <c r="AJ6" s="1118"/>
      <c r="AK6" s="1118"/>
      <c r="AL6" s="1118"/>
      <c r="AM6" s="1118"/>
      <c r="AN6" s="1118"/>
      <c r="AO6" s="1118"/>
      <c r="AP6" s="1118"/>
      <c r="AQ6" s="1118"/>
      <c r="AR6" s="1118"/>
      <c r="AS6" s="1118"/>
      <c r="AT6" s="1118"/>
    </row>
    <row r="7" spans="2:46" s="1" customFormat="1" ht="15" customHeight="1">
      <c r="B7" s="445"/>
      <c r="C7" s="446"/>
      <c r="D7" s="447"/>
      <c r="E7" s="1033"/>
      <c r="F7" s="1034"/>
      <c r="G7" s="1035"/>
      <c r="H7" s="1080">
        <f>IF('8-1'!$AD$4=1,4②!G26,"")</f>
      </c>
      <c r="I7" s="1081"/>
      <c r="J7" s="1081"/>
      <c r="K7" s="1081"/>
      <c r="L7" s="1081"/>
      <c r="M7" s="1081"/>
      <c r="N7" s="1081"/>
      <c r="O7" s="1081"/>
      <c r="P7" s="1081"/>
      <c r="Q7" s="1081"/>
      <c r="R7" s="1081"/>
      <c r="S7" s="1081"/>
      <c r="T7" s="1081"/>
      <c r="U7" s="1081"/>
      <c r="V7" s="1082"/>
      <c r="W7" s="1078">
        <f>IF('8-1'!$AD$4=1,4②!V26,"")</f>
      </c>
      <c r="X7" s="1079"/>
      <c r="Y7" s="1079"/>
      <c r="Z7" s="1079"/>
      <c r="AA7" s="269"/>
      <c r="AD7" s="1118"/>
      <c r="AE7" s="1118"/>
      <c r="AF7" s="1118"/>
      <c r="AG7" s="1118"/>
      <c r="AH7" s="1118"/>
      <c r="AI7" s="1118"/>
      <c r="AJ7" s="1118"/>
      <c r="AK7" s="1118"/>
      <c r="AL7" s="1118"/>
      <c r="AM7" s="1118"/>
      <c r="AN7" s="1118"/>
      <c r="AO7" s="1118"/>
      <c r="AP7" s="1118"/>
      <c r="AQ7" s="1118"/>
      <c r="AR7" s="1118"/>
      <c r="AS7" s="1118"/>
      <c r="AT7" s="1118"/>
    </row>
    <row r="8" spans="2:46" s="1" customFormat="1" ht="15" customHeight="1">
      <c r="B8" s="445"/>
      <c r="C8" s="446"/>
      <c r="D8" s="447"/>
      <c r="E8" s="1033"/>
      <c r="F8" s="1034"/>
      <c r="G8" s="1035"/>
      <c r="H8" s="1096">
        <f>IF('8-1'!$AD$4=1,4②!G27,"")</f>
      </c>
      <c r="I8" s="1097"/>
      <c r="J8" s="1097"/>
      <c r="K8" s="1097"/>
      <c r="L8" s="1097"/>
      <c r="M8" s="1097"/>
      <c r="N8" s="1097"/>
      <c r="O8" s="1097"/>
      <c r="P8" s="1097"/>
      <c r="Q8" s="1097"/>
      <c r="R8" s="1097"/>
      <c r="S8" s="1097"/>
      <c r="T8" s="1097"/>
      <c r="U8" s="1097"/>
      <c r="V8" s="1098"/>
      <c r="W8" s="1078">
        <f>IF('8-1'!$AD$4=1,4②!V27,"")</f>
      </c>
      <c r="X8" s="1079"/>
      <c r="Y8" s="1079"/>
      <c r="Z8" s="1079"/>
      <c r="AA8" s="269"/>
      <c r="AD8" s="1118"/>
      <c r="AE8" s="1118"/>
      <c r="AF8" s="1118"/>
      <c r="AG8" s="1118"/>
      <c r="AH8" s="1118"/>
      <c r="AI8" s="1118"/>
      <c r="AJ8" s="1118"/>
      <c r="AK8" s="1118"/>
      <c r="AL8" s="1118"/>
      <c r="AM8" s="1118"/>
      <c r="AN8" s="1118"/>
      <c r="AO8" s="1118"/>
      <c r="AP8" s="1118"/>
      <c r="AQ8" s="1118"/>
      <c r="AR8" s="1118"/>
      <c r="AS8" s="1118"/>
      <c r="AT8" s="1118"/>
    </row>
    <row r="9" spans="2:46" s="1" customFormat="1" ht="16.5" customHeight="1">
      <c r="B9" s="445"/>
      <c r="C9" s="446"/>
      <c r="D9" s="447"/>
      <c r="E9" s="1072"/>
      <c r="F9" s="1073"/>
      <c r="G9" s="1074"/>
      <c r="H9" s="1093" t="s">
        <v>105</v>
      </c>
      <c r="I9" s="1094"/>
      <c r="J9" s="1102"/>
      <c r="K9" s="1102"/>
      <c r="L9" s="1102"/>
      <c r="M9" s="1102"/>
      <c r="N9" s="1102"/>
      <c r="O9" s="1102"/>
      <c r="P9" s="1102"/>
      <c r="Q9" s="1102"/>
      <c r="R9" s="1102"/>
      <c r="S9" s="1102"/>
      <c r="T9" s="1102"/>
      <c r="U9" s="1102"/>
      <c r="V9" s="1102"/>
      <c r="W9" s="1099">
        <f>SUM(W6:Z8)</f>
        <v>0</v>
      </c>
      <c r="X9" s="1099"/>
      <c r="Y9" s="1099"/>
      <c r="Z9" s="1099"/>
      <c r="AA9" s="270" t="s">
        <v>207</v>
      </c>
      <c r="AD9" s="1118"/>
      <c r="AE9" s="1118"/>
      <c r="AF9" s="1118"/>
      <c r="AG9" s="1118"/>
      <c r="AH9" s="1118"/>
      <c r="AI9" s="1118"/>
      <c r="AJ9" s="1118"/>
      <c r="AK9" s="1118"/>
      <c r="AL9" s="1118"/>
      <c r="AM9" s="1118"/>
      <c r="AN9" s="1118"/>
      <c r="AO9" s="1118"/>
      <c r="AP9" s="1118"/>
      <c r="AQ9" s="1118"/>
      <c r="AR9" s="1118"/>
      <c r="AS9" s="1118"/>
      <c r="AT9" s="1118"/>
    </row>
    <row r="10" spans="2:46" s="1" customFormat="1" ht="15" customHeight="1">
      <c r="B10" s="445"/>
      <c r="C10" s="446"/>
      <c r="D10" s="447"/>
      <c r="E10" s="667" t="s">
        <v>171</v>
      </c>
      <c r="F10" s="668"/>
      <c r="G10" s="669"/>
      <c r="H10" s="1340"/>
      <c r="I10" s="1341"/>
      <c r="J10" s="1341"/>
      <c r="K10" s="1341"/>
      <c r="L10" s="1341"/>
      <c r="M10" s="1341"/>
      <c r="N10" s="1341"/>
      <c r="O10" s="1341"/>
      <c r="P10" s="1341"/>
      <c r="Q10" s="1341"/>
      <c r="R10" s="1341"/>
      <c r="S10" s="1341"/>
      <c r="T10" s="1341"/>
      <c r="U10" s="1341"/>
      <c r="V10" s="1341"/>
      <c r="W10" s="1342"/>
      <c r="X10" s="1343"/>
      <c r="Y10" s="1343"/>
      <c r="Z10" s="1343"/>
      <c r="AA10" s="271"/>
      <c r="AD10" s="1118"/>
      <c r="AE10" s="1118"/>
      <c r="AF10" s="1118"/>
      <c r="AG10" s="1118"/>
      <c r="AH10" s="1118"/>
      <c r="AI10" s="1118"/>
      <c r="AJ10" s="1118"/>
      <c r="AK10" s="1118"/>
      <c r="AL10" s="1118"/>
      <c r="AM10" s="1118"/>
      <c r="AN10" s="1118"/>
      <c r="AO10" s="1118"/>
      <c r="AP10" s="1118"/>
      <c r="AQ10" s="1118"/>
      <c r="AR10" s="1118"/>
      <c r="AS10" s="1118"/>
      <c r="AT10" s="1118"/>
    </row>
    <row r="11" spans="2:46" s="1" customFormat="1" ht="15" customHeight="1">
      <c r="B11" s="445"/>
      <c r="C11" s="446"/>
      <c r="D11" s="447"/>
      <c r="E11" s="670"/>
      <c r="F11" s="514"/>
      <c r="G11" s="671"/>
      <c r="H11" s="1344"/>
      <c r="I11" s="1345"/>
      <c r="J11" s="1345"/>
      <c r="K11" s="1345"/>
      <c r="L11" s="1345"/>
      <c r="M11" s="1345"/>
      <c r="N11" s="1345"/>
      <c r="O11" s="1345"/>
      <c r="P11" s="1345"/>
      <c r="Q11" s="1345"/>
      <c r="R11" s="1345"/>
      <c r="S11" s="1345"/>
      <c r="T11" s="1345"/>
      <c r="U11" s="1345"/>
      <c r="V11" s="1345"/>
      <c r="W11" s="1346"/>
      <c r="X11" s="1347"/>
      <c r="Y11" s="1347"/>
      <c r="Z11" s="1347"/>
      <c r="AA11" s="272"/>
      <c r="AD11" s="1118"/>
      <c r="AE11" s="1118"/>
      <c r="AF11" s="1118"/>
      <c r="AG11" s="1118"/>
      <c r="AH11" s="1118"/>
      <c r="AI11" s="1118"/>
      <c r="AJ11" s="1118"/>
      <c r="AK11" s="1118"/>
      <c r="AL11" s="1118"/>
      <c r="AM11" s="1118"/>
      <c r="AN11" s="1118"/>
      <c r="AO11" s="1118"/>
      <c r="AP11" s="1118"/>
      <c r="AQ11" s="1118"/>
      <c r="AR11" s="1118"/>
      <c r="AS11" s="1118"/>
      <c r="AT11" s="1118"/>
    </row>
    <row r="12" spans="2:46" s="1" customFormat="1" ht="15" customHeight="1">
      <c r="B12" s="445"/>
      <c r="C12" s="446"/>
      <c r="D12" s="447"/>
      <c r="E12" s="670"/>
      <c r="F12" s="514"/>
      <c r="G12" s="671"/>
      <c r="H12" s="1344"/>
      <c r="I12" s="1345"/>
      <c r="J12" s="1345"/>
      <c r="K12" s="1345"/>
      <c r="L12" s="1345"/>
      <c r="M12" s="1345"/>
      <c r="N12" s="1345"/>
      <c r="O12" s="1345"/>
      <c r="P12" s="1345"/>
      <c r="Q12" s="1345"/>
      <c r="R12" s="1345"/>
      <c r="S12" s="1345"/>
      <c r="T12" s="1345"/>
      <c r="U12" s="1345"/>
      <c r="V12" s="1345"/>
      <c r="W12" s="1346"/>
      <c r="X12" s="1347"/>
      <c r="Y12" s="1347"/>
      <c r="Z12" s="1347"/>
      <c r="AA12" s="272"/>
      <c r="AD12" s="1118"/>
      <c r="AE12" s="1118"/>
      <c r="AF12" s="1118"/>
      <c r="AG12" s="1118"/>
      <c r="AH12" s="1118"/>
      <c r="AI12" s="1118"/>
      <c r="AJ12" s="1118"/>
      <c r="AK12" s="1118"/>
      <c r="AL12" s="1118"/>
      <c r="AM12" s="1118"/>
      <c r="AN12" s="1118"/>
      <c r="AO12" s="1118"/>
      <c r="AP12" s="1118"/>
      <c r="AQ12" s="1118"/>
      <c r="AR12" s="1118"/>
      <c r="AS12" s="1118"/>
      <c r="AT12" s="1118"/>
    </row>
    <row r="13" spans="2:46" s="1" customFormat="1" ht="16.5" customHeight="1">
      <c r="B13" s="448"/>
      <c r="C13" s="449"/>
      <c r="D13" s="450"/>
      <c r="E13" s="672"/>
      <c r="F13" s="673"/>
      <c r="G13" s="674"/>
      <c r="H13" s="1083" t="s">
        <v>105</v>
      </c>
      <c r="I13" s="1084"/>
      <c r="J13" s="1095"/>
      <c r="K13" s="1095"/>
      <c r="L13" s="1095"/>
      <c r="M13" s="1095"/>
      <c r="N13" s="1095"/>
      <c r="O13" s="1095"/>
      <c r="P13" s="1095"/>
      <c r="Q13" s="1095"/>
      <c r="R13" s="1095"/>
      <c r="S13" s="1095"/>
      <c r="T13" s="1095"/>
      <c r="U13" s="1095"/>
      <c r="V13" s="1095"/>
      <c r="W13" s="1100">
        <f>SUM(W10:Z12)</f>
        <v>0</v>
      </c>
      <c r="X13" s="1100"/>
      <c r="Y13" s="1100"/>
      <c r="Z13" s="1100"/>
      <c r="AA13" s="256" t="s">
        <v>207</v>
      </c>
      <c r="AD13" s="1118"/>
      <c r="AE13" s="1118"/>
      <c r="AF13" s="1118"/>
      <c r="AG13" s="1118"/>
      <c r="AH13" s="1118"/>
      <c r="AI13" s="1118"/>
      <c r="AJ13" s="1118"/>
      <c r="AK13" s="1118"/>
      <c r="AL13" s="1118"/>
      <c r="AM13" s="1118"/>
      <c r="AN13" s="1118"/>
      <c r="AO13" s="1118"/>
      <c r="AP13" s="1118"/>
      <c r="AQ13" s="1118"/>
      <c r="AR13" s="1118"/>
      <c r="AS13" s="1118"/>
      <c r="AT13" s="1118"/>
    </row>
    <row r="14" spans="2:46" s="1" customFormat="1" ht="15" customHeight="1">
      <c r="B14" s="436" t="s">
        <v>163</v>
      </c>
      <c r="C14" s="443"/>
      <c r="D14" s="444"/>
      <c r="E14" s="1010" t="s">
        <v>170</v>
      </c>
      <c r="F14" s="1011"/>
      <c r="G14" s="1012"/>
      <c r="H14" s="1075">
        <f>IF('8-1'!$AD$4=1,4②!G29,"")</f>
      </c>
      <c r="I14" s="1076"/>
      <c r="J14" s="1076"/>
      <c r="K14" s="1076"/>
      <c r="L14" s="1076"/>
      <c r="M14" s="1076"/>
      <c r="N14" s="1076"/>
      <c r="O14" s="1076"/>
      <c r="P14" s="1076"/>
      <c r="Q14" s="1076"/>
      <c r="R14" s="1076"/>
      <c r="S14" s="1076"/>
      <c r="T14" s="1076"/>
      <c r="U14" s="1076"/>
      <c r="V14" s="1077"/>
      <c r="W14" s="1078">
        <f>IF('8-1'!$AD$4=1,4②!V29,"")</f>
      </c>
      <c r="X14" s="1079"/>
      <c r="Y14" s="1079"/>
      <c r="Z14" s="1079"/>
      <c r="AA14" s="268"/>
      <c r="AD14" s="1118"/>
      <c r="AE14" s="1118"/>
      <c r="AF14" s="1118"/>
      <c r="AG14" s="1118"/>
      <c r="AH14" s="1118"/>
      <c r="AI14" s="1118"/>
      <c r="AJ14" s="1118"/>
      <c r="AK14" s="1118"/>
      <c r="AL14" s="1118"/>
      <c r="AM14" s="1118"/>
      <c r="AN14" s="1118"/>
      <c r="AO14" s="1118"/>
      <c r="AP14" s="1118"/>
      <c r="AQ14" s="1118"/>
      <c r="AR14" s="1118"/>
      <c r="AS14" s="1118"/>
      <c r="AT14" s="1118"/>
    </row>
    <row r="15" spans="2:46" s="1" customFormat="1" ht="15" customHeight="1">
      <c r="B15" s="445"/>
      <c r="C15" s="446"/>
      <c r="D15" s="447"/>
      <c r="E15" s="1033"/>
      <c r="F15" s="1034"/>
      <c r="G15" s="1035"/>
      <c r="H15" s="1080">
        <f>IF('8-1'!$AD$4=1,4②!G30,"")</f>
      </c>
      <c r="I15" s="1081"/>
      <c r="J15" s="1081"/>
      <c r="K15" s="1081"/>
      <c r="L15" s="1081"/>
      <c r="M15" s="1081"/>
      <c r="N15" s="1081"/>
      <c r="O15" s="1081"/>
      <c r="P15" s="1081"/>
      <c r="Q15" s="1081"/>
      <c r="R15" s="1081"/>
      <c r="S15" s="1081"/>
      <c r="T15" s="1081"/>
      <c r="U15" s="1081"/>
      <c r="V15" s="1082"/>
      <c r="W15" s="1078">
        <f>IF('8-1'!$AD$4=1,4②!V30,"")</f>
      </c>
      <c r="X15" s="1079"/>
      <c r="Y15" s="1079"/>
      <c r="Z15" s="1079"/>
      <c r="AA15" s="269"/>
      <c r="AD15" s="1118"/>
      <c r="AE15" s="1118"/>
      <c r="AF15" s="1118"/>
      <c r="AG15" s="1118"/>
      <c r="AH15" s="1118"/>
      <c r="AI15" s="1118"/>
      <c r="AJ15" s="1118"/>
      <c r="AK15" s="1118"/>
      <c r="AL15" s="1118"/>
      <c r="AM15" s="1118"/>
      <c r="AN15" s="1118"/>
      <c r="AO15" s="1118"/>
      <c r="AP15" s="1118"/>
      <c r="AQ15" s="1118"/>
      <c r="AR15" s="1118"/>
      <c r="AS15" s="1118"/>
      <c r="AT15" s="1118"/>
    </row>
    <row r="16" spans="2:27" s="1" customFormat="1" ht="15" customHeight="1">
      <c r="B16" s="445"/>
      <c r="C16" s="446"/>
      <c r="D16" s="447"/>
      <c r="E16" s="1033"/>
      <c r="F16" s="1034"/>
      <c r="G16" s="1035"/>
      <c r="H16" s="1096">
        <f>IF('8-1'!$AD$4=1,4②!G31,"")</f>
      </c>
      <c r="I16" s="1097"/>
      <c r="J16" s="1097"/>
      <c r="K16" s="1097"/>
      <c r="L16" s="1097"/>
      <c r="M16" s="1097"/>
      <c r="N16" s="1097"/>
      <c r="O16" s="1097"/>
      <c r="P16" s="1097"/>
      <c r="Q16" s="1097"/>
      <c r="R16" s="1097"/>
      <c r="S16" s="1097"/>
      <c r="T16" s="1097"/>
      <c r="U16" s="1097"/>
      <c r="V16" s="1098"/>
      <c r="W16" s="1078">
        <f>IF('8-1'!$AD$4=1,4②!V31,"")</f>
      </c>
      <c r="X16" s="1079"/>
      <c r="Y16" s="1079"/>
      <c r="Z16" s="1079"/>
      <c r="AA16" s="269"/>
    </row>
    <row r="17" spans="2:27" s="1" customFormat="1" ht="16.5" customHeight="1">
      <c r="B17" s="445"/>
      <c r="C17" s="446"/>
      <c r="D17" s="447"/>
      <c r="E17" s="1072"/>
      <c r="F17" s="1073"/>
      <c r="G17" s="1074"/>
      <c r="H17" s="1093" t="s">
        <v>105</v>
      </c>
      <c r="I17" s="1094"/>
      <c r="J17" s="1102"/>
      <c r="K17" s="1102"/>
      <c r="L17" s="1102"/>
      <c r="M17" s="1102"/>
      <c r="N17" s="1102"/>
      <c r="O17" s="1102"/>
      <c r="P17" s="1102"/>
      <c r="Q17" s="1102"/>
      <c r="R17" s="1102"/>
      <c r="S17" s="1102"/>
      <c r="T17" s="1102"/>
      <c r="U17" s="1102"/>
      <c r="V17" s="1102"/>
      <c r="W17" s="1099">
        <f>SUM(W14:Z16)</f>
        <v>0</v>
      </c>
      <c r="X17" s="1099"/>
      <c r="Y17" s="1099"/>
      <c r="Z17" s="1099"/>
      <c r="AA17" s="270" t="s">
        <v>207</v>
      </c>
    </row>
    <row r="18" spans="2:27" s="1" customFormat="1" ht="15" customHeight="1">
      <c r="B18" s="445"/>
      <c r="C18" s="446"/>
      <c r="D18" s="447"/>
      <c r="E18" s="667" t="s">
        <v>171</v>
      </c>
      <c r="F18" s="668"/>
      <c r="G18" s="669"/>
      <c r="H18" s="1340"/>
      <c r="I18" s="1341"/>
      <c r="J18" s="1341"/>
      <c r="K18" s="1341"/>
      <c r="L18" s="1341"/>
      <c r="M18" s="1341"/>
      <c r="N18" s="1341"/>
      <c r="O18" s="1341"/>
      <c r="P18" s="1341"/>
      <c r="Q18" s="1341"/>
      <c r="R18" s="1341"/>
      <c r="S18" s="1341"/>
      <c r="T18" s="1341"/>
      <c r="U18" s="1341"/>
      <c r="V18" s="1341"/>
      <c r="W18" s="1342"/>
      <c r="X18" s="1343"/>
      <c r="Y18" s="1343"/>
      <c r="Z18" s="1343"/>
      <c r="AA18" s="271"/>
    </row>
    <row r="19" spans="2:27" s="1" customFormat="1" ht="15" customHeight="1">
      <c r="B19" s="445"/>
      <c r="C19" s="446"/>
      <c r="D19" s="447"/>
      <c r="E19" s="670"/>
      <c r="F19" s="514"/>
      <c r="G19" s="671"/>
      <c r="H19" s="1344"/>
      <c r="I19" s="1345"/>
      <c r="J19" s="1345"/>
      <c r="K19" s="1345"/>
      <c r="L19" s="1345"/>
      <c r="M19" s="1345"/>
      <c r="N19" s="1345"/>
      <c r="O19" s="1345"/>
      <c r="P19" s="1345"/>
      <c r="Q19" s="1345"/>
      <c r="R19" s="1345"/>
      <c r="S19" s="1345"/>
      <c r="T19" s="1345"/>
      <c r="U19" s="1345"/>
      <c r="V19" s="1345"/>
      <c r="W19" s="1346"/>
      <c r="X19" s="1347"/>
      <c r="Y19" s="1347"/>
      <c r="Z19" s="1347"/>
      <c r="AA19" s="272"/>
    </row>
    <row r="20" spans="2:27" s="1" customFormat="1" ht="15" customHeight="1">
      <c r="B20" s="445"/>
      <c r="C20" s="446"/>
      <c r="D20" s="447"/>
      <c r="E20" s="670"/>
      <c r="F20" s="514"/>
      <c r="G20" s="671"/>
      <c r="H20" s="1344"/>
      <c r="I20" s="1345"/>
      <c r="J20" s="1345"/>
      <c r="K20" s="1345"/>
      <c r="L20" s="1345"/>
      <c r="M20" s="1345"/>
      <c r="N20" s="1345"/>
      <c r="O20" s="1345"/>
      <c r="P20" s="1345"/>
      <c r="Q20" s="1345"/>
      <c r="R20" s="1345"/>
      <c r="S20" s="1345"/>
      <c r="T20" s="1345"/>
      <c r="U20" s="1345"/>
      <c r="V20" s="1345"/>
      <c r="W20" s="1346"/>
      <c r="X20" s="1347"/>
      <c r="Y20" s="1347"/>
      <c r="Z20" s="1347"/>
      <c r="AA20" s="272"/>
    </row>
    <row r="21" spans="2:27" s="1" customFormat="1" ht="16.5" customHeight="1">
      <c r="B21" s="448"/>
      <c r="C21" s="449"/>
      <c r="D21" s="450"/>
      <c r="E21" s="672"/>
      <c r="F21" s="673"/>
      <c r="G21" s="674"/>
      <c r="H21" s="1083" t="s">
        <v>105</v>
      </c>
      <c r="I21" s="1084"/>
      <c r="J21" s="1095"/>
      <c r="K21" s="1095"/>
      <c r="L21" s="1095"/>
      <c r="M21" s="1095"/>
      <c r="N21" s="1095"/>
      <c r="O21" s="1095"/>
      <c r="P21" s="1095"/>
      <c r="Q21" s="1095"/>
      <c r="R21" s="1095"/>
      <c r="S21" s="1095"/>
      <c r="T21" s="1095"/>
      <c r="U21" s="1095"/>
      <c r="V21" s="1095"/>
      <c r="W21" s="1100">
        <f>SUM(W18:Z20)</f>
        <v>0</v>
      </c>
      <c r="X21" s="1100"/>
      <c r="Y21" s="1100"/>
      <c r="Z21" s="1100"/>
      <c r="AA21" s="256" t="s">
        <v>207</v>
      </c>
    </row>
    <row r="22" spans="2:27" s="1" customFormat="1" ht="15" customHeight="1">
      <c r="B22" s="436" t="s">
        <v>164</v>
      </c>
      <c r="C22" s="443"/>
      <c r="D22" s="444"/>
      <c r="E22" s="1010" t="s">
        <v>170</v>
      </c>
      <c r="F22" s="1011"/>
      <c r="G22" s="1012"/>
      <c r="H22" s="1075">
        <f>IF('8-1'!$AD$4=1,4②!G33,"")</f>
      </c>
      <c r="I22" s="1076"/>
      <c r="J22" s="1076"/>
      <c r="K22" s="1076"/>
      <c r="L22" s="1076"/>
      <c r="M22" s="1076"/>
      <c r="N22" s="1076"/>
      <c r="O22" s="1076"/>
      <c r="P22" s="1076"/>
      <c r="Q22" s="1076"/>
      <c r="R22" s="1076"/>
      <c r="S22" s="1076"/>
      <c r="T22" s="1076"/>
      <c r="U22" s="1076"/>
      <c r="V22" s="1077"/>
      <c r="W22" s="1078">
        <f>IF('8-1'!$AD$4=1,4②!V33,"")</f>
      </c>
      <c r="X22" s="1079"/>
      <c r="Y22" s="1079"/>
      <c r="Z22" s="1079"/>
      <c r="AA22" s="268"/>
    </row>
    <row r="23" spans="2:27" s="1" customFormat="1" ht="15" customHeight="1">
      <c r="B23" s="445"/>
      <c r="C23" s="446"/>
      <c r="D23" s="447"/>
      <c r="E23" s="1033"/>
      <c r="F23" s="1034"/>
      <c r="G23" s="1035"/>
      <c r="H23" s="1080">
        <f>IF('8-1'!$AD$4=1,4②!G34,"")</f>
      </c>
      <c r="I23" s="1081"/>
      <c r="J23" s="1081"/>
      <c r="K23" s="1081"/>
      <c r="L23" s="1081"/>
      <c r="M23" s="1081"/>
      <c r="N23" s="1081"/>
      <c r="O23" s="1081"/>
      <c r="P23" s="1081"/>
      <c r="Q23" s="1081"/>
      <c r="R23" s="1081"/>
      <c r="S23" s="1081"/>
      <c r="T23" s="1081"/>
      <c r="U23" s="1081"/>
      <c r="V23" s="1082"/>
      <c r="W23" s="1078">
        <f>IF('8-1'!$AD$4=1,4②!V34,"")</f>
      </c>
      <c r="X23" s="1079"/>
      <c r="Y23" s="1079"/>
      <c r="Z23" s="1079"/>
      <c r="AA23" s="269"/>
    </row>
    <row r="24" spans="2:27" s="1" customFormat="1" ht="15" customHeight="1">
      <c r="B24" s="445"/>
      <c r="C24" s="446"/>
      <c r="D24" s="447"/>
      <c r="E24" s="1033"/>
      <c r="F24" s="1034"/>
      <c r="G24" s="1035"/>
      <c r="H24" s="1096">
        <f>IF('8-1'!$AD$4=1,4②!G35,"")</f>
      </c>
      <c r="I24" s="1097"/>
      <c r="J24" s="1097"/>
      <c r="K24" s="1097"/>
      <c r="L24" s="1097"/>
      <c r="M24" s="1097"/>
      <c r="N24" s="1097"/>
      <c r="O24" s="1097"/>
      <c r="P24" s="1097"/>
      <c r="Q24" s="1097"/>
      <c r="R24" s="1097"/>
      <c r="S24" s="1097"/>
      <c r="T24" s="1097"/>
      <c r="U24" s="1097"/>
      <c r="V24" s="1098"/>
      <c r="W24" s="1078">
        <f>IF('8-1'!$AD$4=1,4②!V35,"")</f>
      </c>
      <c r="X24" s="1079"/>
      <c r="Y24" s="1079"/>
      <c r="Z24" s="1079"/>
      <c r="AA24" s="269"/>
    </row>
    <row r="25" spans="2:27" s="1" customFormat="1" ht="16.5" customHeight="1">
      <c r="B25" s="445"/>
      <c r="C25" s="446"/>
      <c r="D25" s="447"/>
      <c r="E25" s="1072"/>
      <c r="F25" s="1073"/>
      <c r="G25" s="1074"/>
      <c r="H25" s="1093" t="s">
        <v>105</v>
      </c>
      <c r="I25" s="1094"/>
      <c r="J25" s="1102"/>
      <c r="K25" s="1102"/>
      <c r="L25" s="1102"/>
      <c r="M25" s="1102"/>
      <c r="N25" s="1102"/>
      <c r="O25" s="1102"/>
      <c r="P25" s="1102"/>
      <c r="Q25" s="1102"/>
      <c r="R25" s="1102"/>
      <c r="S25" s="1102"/>
      <c r="T25" s="1102"/>
      <c r="U25" s="1102"/>
      <c r="V25" s="1102"/>
      <c r="W25" s="1099">
        <f>SUM(W22:Z24)</f>
        <v>0</v>
      </c>
      <c r="X25" s="1099"/>
      <c r="Y25" s="1099"/>
      <c r="Z25" s="1099"/>
      <c r="AA25" s="270" t="s">
        <v>207</v>
      </c>
    </row>
    <row r="26" spans="2:27" s="1" customFormat="1" ht="15" customHeight="1">
      <c r="B26" s="445"/>
      <c r="C26" s="446"/>
      <c r="D26" s="447"/>
      <c r="E26" s="667" t="s">
        <v>171</v>
      </c>
      <c r="F26" s="668"/>
      <c r="G26" s="669"/>
      <c r="H26" s="1340"/>
      <c r="I26" s="1341"/>
      <c r="J26" s="1341"/>
      <c r="K26" s="1341"/>
      <c r="L26" s="1341"/>
      <c r="M26" s="1341"/>
      <c r="N26" s="1341"/>
      <c r="O26" s="1341"/>
      <c r="P26" s="1341"/>
      <c r="Q26" s="1341"/>
      <c r="R26" s="1341"/>
      <c r="S26" s="1341"/>
      <c r="T26" s="1341"/>
      <c r="U26" s="1341"/>
      <c r="V26" s="1341"/>
      <c r="W26" s="1342"/>
      <c r="X26" s="1343"/>
      <c r="Y26" s="1343"/>
      <c r="Z26" s="1343"/>
      <c r="AA26" s="271"/>
    </row>
    <row r="27" spans="2:27" s="1" customFormat="1" ht="15" customHeight="1">
      <c r="B27" s="445"/>
      <c r="C27" s="446"/>
      <c r="D27" s="447"/>
      <c r="E27" s="670"/>
      <c r="F27" s="514"/>
      <c r="G27" s="671"/>
      <c r="H27" s="1344"/>
      <c r="I27" s="1345"/>
      <c r="J27" s="1345"/>
      <c r="K27" s="1345"/>
      <c r="L27" s="1345"/>
      <c r="M27" s="1345"/>
      <c r="N27" s="1345"/>
      <c r="O27" s="1345"/>
      <c r="P27" s="1345"/>
      <c r="Q27" s="1345"/>
      <c r="R27" s="1345"/>
      <c r="S27" s="1345"/>
      <c r="T27" s="1345"/>
      <c r="U27" s="1345"/>
      <c r="V27" s="1345"/>
      <c r="W27" s="1346"/>
      <c r="X27" s="1347"/>
      <c r="Y27" s="1347"/>
      <c r="Z27" s="1347"/>
      <c r="AA27" s="272"/>
    </row>
    <row r="28" spans="2:27" s="1" customFormat="1" ht="15" customHeight="1">
      <c r="B28" s="445"/>
      <c r="C28" s="446"/>
      <c r="D28" s="447"/>
      <c r="E28" s="670"/>
      <c r="F28" s="514"/>
      <c r="G28" s="671"/>
      <c r="H28" s="1344"/>
      <c r="I28" s="1345"/>
      <c r="J28" s="1345"/>
      <c r="K28" s="1345"/>
      <c r="L28" s="1345"/>
      <c r="M28" s="1345"/>
      <c r="N28" s="1345"/>
      <c r="O28" s="1345"/>
      <c r="P28" s="1345"/>
      <c r="Q28" s="1345"/>
      <c r="R28" s="1345"/>
      <c r="S28" s="1345"/>
      <c r="T28" s="1345"/>
      <c r="U28" s="1345"/>
      <c r="V28" s="1345"/>
      <c r="W28" s="1346"/>
      <c r="X28" s="1347"/>
      <c r="Y28" s="1347"/>
      <c r="Z28" s="1347"/>
      <c r="AA28" s="272"/>
    </row>
    <row r="29" spans="2:27" s="1" customFormat="1" ht="16.5" customHeight="1">
      <c r="B29" s="448"/>
      <c r="C29" s="449"/>
      <c r="D29" s="450"/>
      <c r="E29" s="672"/>
      <c r="F29" s="673"/>
      <c r="G29" s="674"/>
      <c r="H29" s="1083" t="s">
        <v>105</v>
      </c>
      <c r="I29" s="1084"/>
      <c r="J29" s="1095"/>
      <c r="K29" s="1095"/>
      <c r="L29" s="1095"/>
      <c r="M29" s="1095"/>
      <c r="N29" s="1095"/>
      <c r="O29" s="1095"/>
      <c r="P29" s="1095"/>
      <c r="Q29" s="1095"/>
      <c r="R29" s="1095"/>
      <c r="S29" s="1095"/>
      <c r="T29" s="1095"/>
      <c r="U29" s="1095"/>
      <c r="V29" s="1095"/>
      <c r="W29" s="1100">
        <f>SUM(W26:Z28)</f>
        <v>0</v>
      </c>
      <c r="X29" s="1100"/>
      <c r="Y29" s="1100"/>
      <c r="Z29" s="1100"/>
      <c r="AA29" s="256" t="s">
        <v>207</v>
      </c>
    </row>
    <row r="30" spans="2:27" s="1" customFormat="1" ht="15" customHeight="1">
      <c r="B30" s="442" t="s">
        <v>165</v>
      </c>
      <c r="C30" s="443"/>
      <c r="D30" s="444"/>
      <c r="E30" s="1010" t="s">
        <v>170</v>
      </c>
      <c r="F30" s="1011"/>
      <c r="G30" s="1012"/>
      <c r="H30" s="1075">
        <f>IF('8-1'!$AD$4=1,4②!G37,"")</f>
      </c>
      <c r="I30" s="1076"/>
      <c r="J30" s="1076"/>
      <c r="K30" s="1076"/>
      <c r="L30" s="1076"/>
      <c r="M30" s="1076"/>
      <c r="N30" s="1076"/>
      <c r="O30" s="1076"/>
      <c r="P30" s="1076"/>
      <c r="Q30" s="1076"/>
      <c r="R30" s="1076"/>
      <c r="S30" s="1076"/>
      <c r="T30" s="1076"/>
      <c r="U30" s="1076"/>
      <c r="V30" s="1077"/>
      <c r="W30" s="1078">
        <f>IF('8-1'!$AD$4=1,4②!V37,"")</f>
      </c>
      <c r="X30" s="1079"/>
      <c r="Y30" s="1079"/>
      <c r="Z30" s="1079"/>
      <c r="AA30" s="268"/>
    </row>
    <row r="31" spans="2:27" s="1" customFormat="1" ht="15" customHeight="1">
      <c r="B31" s="445"/>
      <c r="C31" s="446"/>
      <c r="D31" s="447"/>
      <c r="E31" s="1033"/>
      <c r="F31" s="1034"/>
      <c r="G31" s="1035"/>
      <c r="H31" s="1080">
        <f>IF('8-1'!$AD$4=1,4②!G38,"")</f>
      </c>
      <c r="I31" s="1081"/>
      <c r="J31" s="1081"/>
      <c r="K31" s="1081"/>
      <c r="L31" s="1081"/>
      <c r="M31" s="1081"/>
      <c r="N31" s="1081"/>
      <c r="O31" s="1081"/>
      <c r="P31" s="1081"/>
      <c r="Q31" s="1081"/>
      <c r="R31" s="1081"/>
      <c r="S31" s="1081"/>
      <c r="T31" s="1081"/>
      <c r="U31" s="1081"/>
      <c r="V31" s="1082"/>
      <c r="W31" s="1078">
        <f>IF('8-1'!$AD$4=1,4②!V38,"")</f>
      </c>
      <c r="X31" s="1079"/>
      <c r="Y31" s="1079"/>
      <c r="Z31" s="1079"/>
      <c r="AA31" s="269"/>
    </row>
    <row r="32" spans="2:27" s="1" customFormat="1" ht="15" customHeight="1">
      <c r="B32" s="445"/>
      <c r="C32" s="446"/>
      <c r="D32" s="447"/>
      <c r="E32" s="1033"/>
      <c r="F32" s="1034"/>
      <c r="G32" s="1035"/>
      <c r="H32" s="1096">
        <f>IF('8-1'!$AD$4=1,4②!G39,"")</f>
      </c>
      <c r="I32" s="1097"/>
      <c r="J32" s="1097"/>
      <c r="K32" s="1097"/>
      <c r="L32" s="1097"/>
      <c r="M32" s="1097"/>
      <c r="N32" s="1097"/>
      <c r="O32" s="1097"/>
      <c r="P32" s="1097"/>
      <c r="Q32" s="1097"/>
      <c r="R32" s="1097"/>
      <c r="S32" s="1097"/>
      <c r="T32" s="1097"/>
      <c r="U32" s="1097"/>
      <c r="V32" s="1098"/>
      <c r="W32" s="1078">
        <f>IF('8-1'!$AD$4=1,4②!V39,"")</f>
      </c>
      <c r="X32" s="1079"/>
      <c r="Y32" s="1079"/>
      <c r="Z32" s="1079"/>
      <c r="AA32" s="269"/>
    </row>
    <row r="33" spans="2:27" s="1" customFormat="1" ht="16.5" customHeight="1">
      <c r="B33" s="445"/>
      <c r="C33" s="446"/>
      <c r="D33" s="447"/>
      <c r="E33" s="1072"/>
      <c r="F33" s="1073"/>
      <c r="G33" s="1074"/>
      <c r="H33" s="1093" t="s">
        <v>105</v>
      </c>
      <c r="I33" s="1094"/>
      <c r="J33" s="1102"/>
      <c r="K33" s="1102"/>
      <c r="L33" s="1102"/>
      <c r="M33" s="1102"/>
      <c r="N33" s="1102"/>
      <c r="O33" s="1102"/>
      <c r="P33" s="1102"/>
      <c r="Q33" s="1102"/>
      <c r="R33" s="1102"/>
      <c r="S33" s="1102"/>
      <c r="T33" s="1102"/>
      <c r="U33" s="1102"/>
      <c r="V33" s="1102"/>
      <c r="W33" s="1099">
        <f>SUM(W30:Z32)</f>
        <v>0</v>
      </c>
      <c r="X33" s="1099"/>
      <c r="Y33" s="1099"/>
      <c r="Z33" s="1099"/>
      <c r="AA33" s="270" t="s">
        <v>207</v>
      </c>
    </row>
    <row r="34" spans="2:27" s="1" customFormat="1" ht="15" customHeight="1">
      <c r="B34" s="445"/>
      <c r="C34" s="446"/>
      <c r="D34" s="447"/>
      <c r="E34" s="667" t="s">
        <v>171</v>
      </c>
      <c r="F34" s="668"/>
      <c r="G34" s="669"/>
      <c r="H34" s="1340"/>
      <c r="I34" s="1341"/>
      <c r="J34" s="1341"/>
      <c r="K34" s="1341"/>
      <c r="L34" s="1341"/>
      <c r="M34" s="1341"/>
      <c r="N34" s="1341"/>
      <c r="O34" s="1341"/>
      <c r="P34" s="1341"/>
      <c r="Q34" s="1341"/>
      <c r="R34" s="1341"/>
      <c r="S34" s="1341"/>
      <c r="T34" s="1341"/>
      <c r="U34" s="1341"/>
      <c r="V34" s="1341"/>
      <c r="W34" s="1342"/>
      <c r="X34" s="1343"/>
      <c r="Y34" s="1343"/>
      <c r="Z34" s="1343"/>
      <c r="AA34" s="271"/>
    </row>
    <row r="35" spans="2:27" s="1" customFormat="1" ht="15" customHeight="1">
      <c r="B35" s="445"/>
      <c r="C35" s="446"/>
      <c r="D35" s="447"/>
      <c r="E35" s="670"/>
      <c r="F35" s="514"/>
      <c r="G35" s="671"/>
      <c r="H35" s="1344"/>
      <c r="I35" s="1345"/>
      <c r="J35" s="1345"/>
      <c r="K35" s="1345"/>
      <c r="L35" s="1345"/>
      <c r="M35" s="1345"/>
      <c r="N35" s="1345"/>
      <c r="O35" s="1345"/>
      <c r="P35" s="1345"/>
      <c r="Q35" s="1345"/>
      <c r="R35" s="1345"/>
      <c r="S35" s="1345"/>
      <c r="T35" s="1345"/>
      <c r="U35" s="1345"/>
      <c r="V35" s="1345"/>
      <c r="W35" s="1346"/>
      <c r="X35" s="1347"/>
      <c r="Y35" s="1347"/>
      <c r="Z35" s="1347"/>
      <c r="AA35" s="272"/>
    </row>
    <row r="36" spans="2:27" s="1" customFormat="1" ht="15" customHeight="1">
      <c r="B36" s="445"/>
      <c r="C36" s="446"/>
      <c r="D36" s="447"/>
      <c r="E36" s="670"/>
      <c r="F36" s="514"/>
      <c r="G36" s="671"/>
      <c r="H36" s="1344"/>
      <c r="I36" s="1345"/>
      <c r="J36" s="1345"/>
      <c r="K36" s="1345"/>
      <c r="L36" s="1345"/>
      <c r="M36" s="1345"/>
      <c r="N36" s="1345"/>
      <c r="O36" s="1345"/>
      <c r="P36" s="1345"/>
      <c r="Q36" s="1345"/>
      <c r="R36" s="1345"/>
      <c r="S36" s="1345"/>
      <c r="T36" s="1345"/>
      <c r="U36" s="1345"/>
      <c r="V36" s="1345"/>
      <c r="W36" s="1346"/>
      <c r="X36" s="1347"/>
      <c r="Y36" s="1347"/>
      <c r="Z36" s="1347"/>
      <c r="AA36" s="272"/>
    </row>
    <row r="37" spans="2:27" s="1" customFormat="1" ht="16.5" customHeight="1">
      <c r="B37" s="448"/>
      <c r="C37" s="449"/>
      <c r="D37" s="450"/>
      <c r="E37" s="672"/>
      <c r="F37" s="673"/>
      <c r="G37" s="674"/>
      <c r="H37" s="1083" t="s">
        <v>105</v>
      </c>
      <c r="I37" s="1084"/>
      <c r="J37" s="1095"/>
      <c r="K37" s="1095"/>
      <c r="L37" s="1095"/>
      <c r="M37" s="1095"/>
      <c r="N37" s="1095"/>
      <c r="O37" s="1095"/>
      <c r="P37" s="1095"/>
      <c r="Q37" s="1095"/>
      <c r="R37" s="1095"/>
      <c r="S37" s="1095"/>
      <c r="T37" s="1095"/>
      <c r="U37" s="1095"/>
      <c r="V37" s="1095"/>
      <c r="W37" s="1100">
        <f>SUM(W34:Z36)</f>
        <v>0</v>
      </c>
      <c r="X37" s="1100"/>
      <c r="Y37" s="1100"/>
      <c r="Z37" s="1100"/>
      <c r="AA37" s="256" t="s">
        <v>207</v>
      </c>
    </row>
    <row r="38" spans="2:27" s="1" customFormat="1" ht="15" customHeight="1">
      <c r="B38" s="436" t="s">
        <v>166</v>
      </c>
      <c r="C38" s="443"/>
      <c r="D38" s="444"/>
      <c r="E38" s="1010" t="s">
        <v>170</v>
      </c>
      <c r="F38" s="1011"/>
      <c r="G38" s="1012"/>
      <c r="H38" s="1075">
        <f>IF('8-1'!$AD$4=1,4②!G41,"")</f>
      </c>
      <c r="I38" s="1076"/>
      <c r="J38" s="1076"/>
      <c r="K38" s="1076"/>
      <c r="L38" s="1076"/>
      <c r="M38" s="1076"/>
      <c r="N38" s="1076"/>
      <c r="O38" s="1076"/>
      <c r="P38" s="1076"/>
      <c r="Q38" s="1076"/>
      <c r="R38" s="1076"/>
      <c r="S38" s="1076"/>
      <c r="T38" s="1076"/>
      <c r="U38" s="1076"/>
      <c r="V38" s="1077"/>
      <c r="W38" s="1078">
        <f>IF('8-1'!$AD$4=1,4②!V41,"")</f>
      </c>
      <c r="X38" s="1079"/>
      <c r="Y38" s="1079"/>
      <c r="Z38" s="1079"/>
      <c r="AA38" s="268"/>
    </row>
    <row r="39" spans="2:27" s="1" customFormat="1" ht="15" customHeight="1">
      <c r="B39" s="445"/>
      <c r="C39" s="446"/>
      <c r="D39" s="447"/>
      <c r="E39" s="1033"/>
      <c r="F39" s="1034"/>
      <c r="G39" s="1035"/>
      <c r="H39" s="1080">
        <f>IF('8-1'!$AD$4=1,4②!G42,"")</f>
      </c>
      <c r="I39" s="1081"/>
      <c r="J39" s="1081"/>
      <c r="K39" s="1081"/>
      <c r="L39" s="1081"/>
      <c r="M39" s="1081"/>
      <c r="N39" s="1081"/>
      <c r="O39" s="1081"/>
      <c r="P39" s="1081"/>
      <c r="Q39" s="1081"/>
      <c r="R39" s="1081"/>
      <c r="S39" s="1081"/>
      <c r="T39" s="1081"/>
      <c r="U39" s="1081"/>
      <c r="V39" s="1082"/>
      <c r="W39" s="1078">
        <f>IF('8-1'!$AD$4=1,4②!V42,"")</f>
      </c>
      <c r="X39" s="1079"/>
      <c r="Y39" s="1079"/>
      <c r="Z39" s="1079"/>
      <c r="AA39" s="269"/>
    </row>
    <row r="40" spans="2:27" s="1" customFormat="1" ht="15" customHeight="1">
      <c r="B40" s="445"/>
      <c r="C40" s="446"/>
      <c r="D40" s="447"/>
      <c r="E40" s="1033"/>
      <c r="F40" s="1034"/>
      <c r="G40" s="1035"/>
      <c r="H40" s="1096">
        <f>IF('8-1'!$AD$4=1,4②!G43,"")</f>
      </c>
      <c r="I40" s="1097"/>
      <c r="J40" s="1097"/>
      <c r="K40" s="1097"/>
      <c r="L40" s="1097"/>
      <c r="M40" s="1097"/>
      <c r="N40" s="1097"/>
      <c r="O40" s="1097"/>
      <c r="P40" s="1097"/>
      <c r="Q40" s="1097"/>
      <c r="R40" s="1097"/>
      <c r="S40" s="1097"/>
      <c r="T40" s="1097"/>
      <c r="U40" s="1097"/>
      <c r="V40" s="1098"/>
      <c r="W40" s="1078">
        <f>IF('8-1'!$AD$4=1,4②!V43,"")</f>
      </c>
      <c r="X40" s="1079"/>
      <c r="Y40" s="1079"/>
      <c r="Z40" s="1079"/>
      <c r="AA40" s="269"/>
    </row>
    <row r="41" spans="2:27" s="1" customFormat="1" ht="16.5" customHeight="1">
      <c r="B41" s="445"/>
      <c r="C41" s="446"/>
      <c r="D41" s="447"/>
      <c r="E41" s="1072"/>
      <c r="F41" s="1073"/>
      <c r="G41" s="1074"/>
      <c r="H41" s="1093" t="s">
        <v>105</v>
      </c>
      <c r="I41" s="1094"/>
      <c r="J41" s="1102"/>
      <c r="K41" s="1102"/>
      <c r="L41" s="1102"/>
      <c r="M41" s="1102"/>
      <c r="N41" s="1102"/>
      <c r="O41" s="1102"/>
      <c r="P41" s="1102"/>
      <c r="Q41" s="1102"/>
      <c r="R41" s="1102"/>
      <c r="S41" s="1102"/>
      <c r="T41" s="1102"/>
      <c r="U41" s="1102"/>
      <c r="V41" s="1102"/>
      <c r="W41" s="1099">
        <f>SUM(W38:Z40)</f>
        <v>0</v>
      </c>
      <c r="X41" s="1099"/>
      <c r="Y41" s="1099"/>
      <c r="Z41" s="1099"/>
      <c r="AA41" s="270" t="s">
        <v>207</v>
      </c>
    </row>
    <row r="42" spans="2:27" s="1" customFormat="1" ht="15" customHeight="1">
      <c r="B42" s="445"/>
      <c r="C42" s="446"/>
      <c r="D42" s="447"/>
      <c r="E42" s="667" t="s">
        <v>171</v>
      </c>
      <c r="F42" s="668"/>
      <c r="G42" s="669"/>
      <c r="H42" s="1340"/>
      <c r="I42" s="1341"/>
      <c r="J42" s="1341"/>
      <c r="K42" s="1341"/>
      <c r="L42" s="1341"/>
      <c r="M42" s="1341"/>
      <c r="N42" s="1341"/>
      <c r="O42" s="1341"/>
      <c r="P42" s="1341"/>
      <c r="Q42" s="1341"/>
      <c r="R42" s="1341"/>
      <c r="S42" s="1341"/>
      <c r="T42" s="1341"/>
      <c r="U42" s="1341"/>
      <c r="V42" s="1341"/>
      <c r="W42" s="1342"/>
      <c r="X42" s="1343"/>
      <c r="Y42" s="1343"/>
      <c r="Z42" s="1343"/>
      <c r="AA42" s="271"/>
    </row>
    <row r="43" spans="2:27" s="1" customFormat="1" ht="15" customHeight="1">
      <c r="B43" s="445"/>
      <c r="C43" s="446"/>
      <c r="D43" s="447"/>
      <c r="E43" s="670"/>
      <c r="F43" s="514"/>
      <c r="G43" s="671"/>
      <c r="H43" s="1344"/>
      <c r="I43" s="1345"/>
      <c r="J43" s="1345"/>
      <c r="K43" s="1345"/>
      <c r="L43" s="1345"/>
      <c r="M43" s="1345"/>
      <c r="N43" s="1345"/>
      <c r="O43" s="1345"/>
      <c r="P43" s="1345"/>
      <c r="Q43" s="1345"/>
      <c r="R43" s="1345"/>
      <c r="S43" s="1345"/>
      <c r="T43" s="1345"/>
      <c r="U43" s="1345"/>
      <c r="V43" s="1345"/>
      <c r="W43" s="1346"/>
      <c r="X43" s="1347"/>
      <c r="Y43" s="1347"/>
      <c r="Z43" s="1347"/>
      <c r="AA43" s="272"/>
    </row>
    <row r="44" spans="2:27" s="1" customFormat="1" ht="15" customHeight="1">
      <c r="B44" s="445"/>
      <c r="C44" s="446"/>
      <c r="D44" s="447"/>
      <c r="E44" s="670"/>
      <c r="F44" s="514"/>
      <c r="G44" s="671"/>
      <c r="H44" s="1344"/>
      <c r="I44" s="1345"/>
      <c r="J44" s="1345"/>
      <c r="K44" s="1345"/>
      <c r="L44" s="1345"/>
      <c r="M44" s="1345"/>
      <c r="N44" s="1345"/>
      <c r="O44" s="1345"/>
      <c r="P44" s="1345"/>
      <c r="Q44" s="1345"/>
      <c r="R44" s="1345"/>
      <c r="S44" s="1345"/>
      <c r="T44" s="1345"/>
      <c r="U44" s="1345"/>
      <c r="V44" s="1345"/>
      <c r="W44" s="1346"/>
      <c r="X44" s="1347"/>
      <c r="Y44" s="1347"/>
      <c r="Z44" s="1347"/>
      <c r="AA44" s="272"/>
    </row>
    <row r="45" spans="2:27" s="1" customFormat="1" ht="16.5" customHeight="1">
      <c r="B45" s="448"/>
      <c r="C45" s="449"/>
      <c r="D45" s="450"/>
      <c r="E45" s="672"/>
      <c r="F45" s="673"/>
      <c r="G45" s="674"/>
      <c r="H45" s="1083" t="s">
        <v>105</v>
      </c>
      <c r="I45" s="1084"/>
      <c r="J45" s="1095"/>
      <c r="K45" s="1095"/>
      <c r="L45" s="1095"/>
      <c r="M45" s="1095"/>
      <c r="N45" s="1095"/>
      <c r="O45" s="1095"/>
      <c r="P45" s="1095"/>
      <c r="Q45" s="1095"/>
      <c r="R45" s="1095"/>
      <c r="S45" s="1095"/>
      <c r="T45" s="1095"/>
      <c r="U45" s="1095"/>
      <c r="V45" s="1095"/>
      <c r="W45" s="1100">
        <f>SUM(W42:Z44)</f>
        <v>0</v>
      </c>
      <c r="X45" s="1100"/>
      <c r="Y45" s="1100"/>
      <c r="Z45" s="1100"/>
      <c r="AA45" s="256" t="s">
        <v>207</v>
      </c>
    </row>
    <row r="46" spans="2:46" s="1" customFormat="1" ht="30" customHeight="1" thickBot="1">
      <c r="B46" s="678" t="s">
        <v>262</v>
      </c>
      <c r="C46" s="668"/>
      <c r="D46" s="668"/>
      <c r="E46" s="1010" t="s">
        <v>170</v>
      </c>
      <c r="F46" s="1011"/>
      <c r="G46" s="1012"/>
      <c r="H46" s="1109"/>
      <c r="I46" s="1110"/>
      <c r="J46" s="1111">
        <f>'8-4③'!W50+'8-4④'!W50</f>
        <v>0</v>
      </c>
      <c r="K46" s="1111"/>
      <c r="L46" s="1111"/>
      <c r="M46" s="1111"/>
      <c r="N46" s="1111"/>
      <c r="O46" s="1111"/>
      <c r="P46" s="1111"/>
      <c r="Q46" s="1111"/>
      <c r="R46" s="1111"/>
      <c r="S46" s="1111"/>
      <c r="T46" s="1111"/>
      <c r="U46" s="1111"/>
      <c r="V46" s="1111"/>
      <c r="W46" s="1111"/>
      <c r="X46" s="1111"/>
      <c r="Y46" s="1111"/>
      <c r="Z46" s="273" t="s">
        <v>29</v>
      </c>
      <c r="AA46" s="274"/>
      <c r="AC46" s="587" t="s">
        <v>392</v>
      </c>
      <c r="AD46" s="587"/>
      <c r="AE46" s="587"/>
      <c r="AF46" s="587"/>
      <c r="AG46" s="587"/>
      <c r="AH46" s="587"/>
      <c r="AI46" s="587"/>
      <c r="AJ46" s="587"/>
      <c r="AK46" s="587"/>
      <c r="AL46" s="587"/>
      <c r="AM46" s="587"/>
      <c r="AN46" s="587"/>
      <c r="AO46" s="587"/>
      <c r="AP46" s="587"/>
      <c r="AQ46" s="587"/>
      <c r="AR46" s="587"/>
      <c r="AS46" s="587"/>
      <c r="AT46" s="587"/>
    </row>
    <row r="47" spans="2:46" s="1" customFormat="1" ht="30" customHeight="1" thickBot="1">
      <c r="B47" s="672"/>
      <c r="C47" s="673"/>
      <c r="D47" s="673"/>
      <c r="E47" s="1115" t="s">
        <v>171</v>
      </c>
      <c r="F47" s="1116"/>
      <c r="G47" s="1117"/>
      <c r="H47" s="1112"/>
      <c r="I47" s="1113"/>
      <c r="J47" s="1114">
        <f>'8-4③'!W51+'8-4④'!W51</f>
        <v>0</v>
      </c>
      <c r="K47" s="1114"/>
      <c r="L47" s="1114"/>
      <c r="M47" s="1114"/>
      <c r="N47" s="1114"/>
      <c r="O47" s="1114"/>
      <c r="P47" s="1114"/>
      <c r="Q47" s="1114"/>
      <c r="R47" s="1114"/>
      <c r="S47" s="1114"/>
      <c r="T47" s="1114"/>
      <c r="U47" s="1114"/>
      <c r="V47" s="1114"/>
      <c r="W47" s="1114"/>
      <c r="X47" s="1114"/>
      <c r="Y47" s="1114"/>
      <c r="Z47" s="275" t="s">
        <v>29</v>
      </c>
      <c r="AA47" s="276"/>
      <c r="AC47" s="587"/>
      <c r="AD47" s="587"/>
      <c r="AE47" s="587"/>
      <c r="AF47" s="587"/>
      <c r="AG47" s="587"/>
      <c r="AH47" s="587"/>
      <c r="AI47" s="587"/>
      <c r="AJ47" s="587"/>
      <c r="AK47" s="587"/>
      <c r="AL47" s="587"/>
      <c r="AM47" s="587"/>
      <c r="AN47" s="587"/>
      <c r="AO47" s="587"/>
      <c r="AP47" s="587"/>
      <c r="AQ47" s="587"/>
      <c r="AR47" s="587"/>
      <c r="AS47" s="587"/>
      <c r="AT47" s="587"/>
    </row>
    <row r="48" spans="1:35" ht="13.5">
      <c r="A48" s="93"/>
      <c r="B48" s="90"/>
      <c r="C48" s="90"/>
      <c r="D48" s="90"/>
      <c r="E48" s="90"/>
      <c r="F48" s="90"/>
      <c r="AI48" s="1"/>
    </row>
    <row r="49" spans="1:35" ht="13.5">
      <c r="A49" s="93"/>
      <c r="B49" s="90"/>
      <c r="C49" s="90"/>
      <c r="D49" s="90"/>
      <c r="E49" s="90"/>
      <c r="F49" s="90"/>
      <c r="AI49" s="1"/>
    </row>
    <row r="50" spans="1:35" ht="13.5">
      <c r="A50" s="93"/>
      <c r="B50" s="90"/>
      <c r="C50" s="93"/>
      <c r="D50" s="93"/>
      <c r="E50" s="93"/>
      <c r="F50" s="93"/>
      <c r="T50" s="1106" t="s">
        <v>369</v>
      </c>
      <c r="U50" s="1106"/>
      <c r="V50" s="1106"/>
      <c r="W50" s="1107">
        <f>W9+W17+W25+W33+W41</f>
        <v>0</v>
      </c>
      <c r="X50" s="1108"/>
      <c r="Y50" s="1108"/>
      <c r="Z50" s="1108"/>
      <c r="AA50" s="172"/>
      <c r="AI50" s="1"/>
    </row>
    <row r="51" spans="1:35" ht="13.5">
      <c r="A51" s="93"/>
      <c r="B51" s="90"/>
      <c r="C51" s="93"/>
      <c r="D51" s="93"/>
      <c r="E51" s="93"/>
      <c r="F51" s="93"/>
      <c r="T51" s="1106" t="s">
        <v>371</v>
      </c>
      <c r="U51" s="1106"/>
      <c r="V51" s="1106"/>
      <c r="W51" s="1107">
        <f>W13+W21+W29+W37+W45</f>
        <v>0</v>
      </c>
      <c r="X51" s="1108"/>
      <c r="Y51" s="1108"/>
      <c r="Z51" s="1108"/>
      <c r="AA51" s="173"/>
      <c r="AI51" s="1"/>
    </row>
    <row r="52" ht="13.5">
      <c r="AI52" s="1"/>
    </row>
    <row r="53" ht="13.5">
      <c r="AI53" s="1"/>
    </row>
    <row r="54" ht="13.5">
      <c r="AI54" s="1"/>
    </row>
  </sheetData>
  <sheetProtection/>
  <mergeCells count="123">
    <mergeCell ref="H45:I45"/>
    <mergeCell ref="H37:I37"/>
    <mergeCell ref="AD6:AT15"/>
    <mergeCell ref="J45:V45"/>
    <mergeCell ref="W45:Z45"/>
    <mergeCell ref="H42:V42"/>
    <mergeCell ref="W42:Z42"/>
    <mergeCell ref="H43:V43"/>
    <mergeCell ref="W43:Z43"/>
    <mergeCell ref="H44:V44"/>
    <mergeCell ref="W44:Z44"/>
    <mergeCell ref="H34:V34"/>
    <mergeCell ref="W34:Z34"/>
    <mergeCell ref="H35:V35"/>
    <mergeCell ref="W35:Z35"/>
    <mergeCell ref="H36:V36"/>
    <mergeCell ref="W36:Z36"/>
    <mergeCell ref="H38:V38"/>
    <mergeCell ref="H41:I41"/>
    <mergeCell ref="J41:V41"/>
    <mergeCell ref="W5:AA5"/>
    <mergeCell ref="E5:V5"/>
    <mergeCell ref="E14:G17"/>
    <mergeCell ref="J25:V25"/>
    <mergeCell ref="W25:Z25"/>
    <mergeCell ref="H22:V22"/>
    <mergeCell ref="W22:Z22"/>
    <mergeCell ref="H23:V23"/>
    <mergeCell ref="W23:Z23"/>
    <mergeCell ref="H24:V24"/>
    <mergeCell ref="B46:D47"/>
    <mergeCell ref="E46:G46"/>
    <mergeCell ref="E47:G47"/>
    <mergeCell ref="E4:AA4"/>
    <mergeCell ref="W13:Z13"/>
    <mergeCell ref="J13:V13"/>
    <mergeCell ref="J17:V17"/>
    <mergeCell ref="W17:Z17"/>
    <mergeCell ref="W9:Z9"/>
    <mergeCell ref="J9:V9"/>
    <mergeCell ref="H46:I46"/>
    <mergeCell ref="J46:Y46"/>
    <mergeCell ref="H47:I47"/>
    <mergeCell ref="J47:Y47"/>
    <mergeCell ref="W24:Z24"/>
    <mergeCell ref="H25:I25"/>
    <mergeCell ref="W29:Z29"/>
    <mergeCell ref="J33:V33"/>
    <mergeCell ref="W33:Z33"/>
    <mergeCell ref="J37:V37"/>
    <mergeCell ref="B4:D4"/>
    <mergeCell ref="B5:D5"/>
    <mergeCell ref="E42:G45"/>
    <mergeCell ref="E34:G37"/>
    <mergeCell ref="B22:D29"/>
    <mergeCell ref="E22:G25"/>
    <mergeCell ref="B14:D21"/>
    <mergeCell ref="B38:D45"/>
    <mergeCell ref="E38:G41"/>
    <mergeCell ref="E18:G21"/>
    <mergeCell ref="W38:Z38"/>
    <mergeCell ref="H39:V39"/>
    <mergeCell ref="W39:Z39"/>
    <mergeCell ref="H40:V40"/>
    <mergeCell ref="W40:Z40"/>
    <mergeCell ref="W41:Z41"/>
    <mergeCell ref="B30:D37"/>
    <mergeCell ref="E30:G33"/>
    <mergeCell ref="H30:V30"/>
    <mergeCell ref="W30:Z30"/>
    <mergeCell ref="H31:V31"/>
    <mergeCell ref="W31:Z31"/>
    <mergeCell ref="H32:V32"/>
    <mergeCell ref="W32:Z32"/>
    <mergeCell ref="H33:I33"/>
    <mergeCell ref="W37:Z37"/>
    <mergeCell ref="E26:G29"/>
    <mergeCell ref="H26:V26"/>
    <mergeCell ref="W26:Z26"/>
    <mergeCell ref="H27:V27"/>
    <mergeCell ref="W27:Z27"/>
    <mergeCell ref="H28:V28"/>
    <mergeCell ref="W28:Z28"/>
    <mergeCell ref="H29:I29"/>
    <mergeCell ref="J29:V29"/>
    <mergeCell ref="H9:I9"/>
    <mergeCell ref="H14:V14"/>
    <mergeCell ref="W14:Z14"/>
    <mergeCell ref="H15:V15"/>
    <mergeCell ref="W15:Z15"/>
    <mergeCell ref="H13:I13"/>
    <mergeCell ref="W10:Z10"/>
    <mergeCell ref="H11:V11"/>
    <mergeCell ref="W11:Z11"/>
    <mergeCell ref="H12:V12"/>
    <mergeCell ref="W12:Z12"/>
    <mergeCell ref="H21:I21"/>
    <mergeCell ref="J21:V21"/>
    <mergeCell ref="W21:Z21"/>
    <mergeCell ref="H16:V16"/>
    <mergeCell ref="W19:Z19"/>
    <mergeCell ref="H20:V20"/>
    <mergeCell ref="W20:Z20"/>
    <mergeCell ref="B6:D13"/>
    <mergeCell ref="E6:G9"/>
    <mergeCell ref="H6:V6"/>
    <mergeCell ref="W6:Z6"/>
    <mergeCell ref="H7:V7"/>
    <mergeCell ref="W7:Z7"/>
    <mergeCell ref="H8:V8"/>
    <mergeCell ref="W8:Z8"/>
    <mergeCell ref="E10:G13"/>
    <mergeCell ref="H10:V10"/>
    <mergeCell ref="AC46:AT47"/>
    <mergeCell ref="T50:V50"/>
    <mergeCell ref="T51:V51"/>
    <mergeCell ref="W50:Z50"/>
    <mergeCell ref="W51:Z51"/>
    <mergeCell ref="W16:Z16"/>
    <mergeCell ref="H18:V18"/>
    <mergeCell ref="W18:Z18"/>
    <mergeCell ref="H19:V19"/>
    <mergeCell ref="H17:I17"/>
  </mergeCells>
  <hyperlinks>
    <hyperlink ref="AD1" location="目次!A1" display="目次に戻る"/>
  </hyperlinks>
  <printOptions/>
  <pageMargins left="0.787" right="0.787" top="0.984" bottom="0.984" header="0.512" footer="0.512"/>
  <pageSetup horizontalDpi="600" verticalDpi="600" orientation="portrait" paperSize="9" scale="98" r:id="rId2"/>
  <drawing r:id="rId1"/>
</worksheet>
</file>

<file path=xl/worksheets/sheet18.xml><?xml version="1.0" encoding="utf-8"?>
<worksheet xmlns="http://schemas.openxmlformats.org/spreadsheetml/2006/main" xmlns:r="http://schemas.openxmlformats.org/officeDocument/2006/relationships">
  <sheetPr>
    <tabColor indexed="15"/>
  </sheetPr>
  <dimension ref="A1:AD27"/>
  <sheetViews>
    <sheetView view="pageBreakPreview" zoomScaleSheetLayoutView="100" zoomScalePageLayoutView="0" workbookViewId="0" topLeftCell="A1">
      <pane ySplit="5" topLeftCell="A24" activePane="bottomLeft" state="frozen"/>
      <selection pane="topLeft" activeCell="AD3" sqref="AD3"/>
      <selection pane="bottomLeft" activeCell="AG18" sqref="AG18"/>
    </sheetView>
  </sheetViews>
  <sheetFormatPr defaultColWidth="9.00390625" defaultRowHeight="13.5"/>
  <cols>
    <col min="1" max="1" width="2.875" style="16" customWidth="1"/>
    <col min="2" max="27" width="3.125" style="16" customWidth="1"/>
    <col min="28" max="28" width="2.875" style="16" customWidth="1"/>
    <col min="29" max="35" width="3.125" style="16" customWidth="1"/>
    <col min="36" max="52" width="4.125" style="16" customWidth="1"/>
    <col min="53" max="16384" width="9.00390625" style="16" customWidth="1"/>
  </cols>
  <sheetData>
    <row r="1" spans="1:30" ht="13.5">
      <c r="A1" s="17"/>
      <c r="B1" s="82" t="s">
        <v>111</v>
      </c>
      <c r="C1" s="17"/>
      <c r="D1" s="17"/>
      <c r="E1" s="17"/>
      <c r="F1" s="17"/>
      <c r="AD1" s="299" t="s">
        <v>532</v>
      </c>
    </row>
    <row r="2" s="1" customFormat="1" ht="13.5"/>
    <row r="3" spans="1:27" s="1" customFormat="1" ht="18" customHeight="1">
      <c r="A3" s="402" t="s">
        <v>1</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row>
    <row r="4" spans="1:27" s="1" customFormat="1" ht="22.5" customHeight="1">
      <c r="A4" s="403" t="s">
        <v>117</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row>
    <row r="5" s="1" customFormat="1" ht="13.5"/>
    <row r="6" s="1" customFormat="1" ht="18" customHeight="1">
      <c r="C6" s="1" t="s">
        <v>263</v>
      </c>
    </row>
    <row r="7" s="1" customFormat="1" ht="13.5" customHeight="1"/>
    <row r="8" spans="19:27" s="1" customFormat="1" ht="18" customHeight="1">
      <c r="S8" s="18"/>
      <c r="T8" s="18"/>
      <c r="U8" s="9" t="s">
        <v>39</v>
      </c>
      <c r="V8" s="321"/>
      <c r="W8" s="9" t="s">
        <v>38</v>
      </c>
      <c r="X8" s="322"/>
      <c r="Y8" s="9" t="s">
        <v>36</v>
      </c>
      <c r="Z8" s="321"/>
      <c r="AA8" s="9" t="s">
        <v>34</v>
      </c>
    </row>
    <row r="9" spans="2:29" s="1" customFormat="1" ht="34.5" customHeight="1">
      <c r="B9" s="356" t="s">
        <v>2</v>
      </c>
      <c r="C9" s="347"/>
      <c r="D9" s="347"/>
      <c r="E9" s="347"/>
      <c r="F9" s="347"/>
      <c r="G9" s="348"/>
      <c r="H9" s="406" t="s">
        <v>69</v>
      </c>
      <c r="I9" s="407"/>
      <c r="J9" s="407"/>
      <c r="K9" s="1119">
        <f>IF(1!$K$9="","",1!$K$9)</f>
      </c>
      <c r="L9" s="1119"/>
      <c r="M9" s="1119"/>
      <c r="N9" s="1119"/>
      <c r="O9" s="1119"/>
      <c r="P9" s="1119"/>
      <c r="Q9" s="1119"/>
      <c r="R9" s="1119"/>
      <c r="S9" s="1119"/>
      <c r="T9" s="1119"/>
      <c r="U9" s="1119"/>
      <c r="V9" s="1119"/>
      <c r="W9" s="1119"/>
      <c r="X9" s="1119"/>
      <c r="Y9" s="1119"/>
      <c r="Z9" s="1119"/>
      <c r="AA9" s="1120"/>
      <c r="AC9" s="1" t="s">
        <v>418</v>
      </c>
    </row>
    <row r="10" spans="2:29" s="1" customFormat="1" ht="34.5" customHeight="1">
      <c r="B10" s="786" t="s">
        <v>3</v>
      </c>
      <c r="C10" s="786"/>
      <c r="D10" s="786"/>
      <c r="E10" s="786"/>
      <c r="F10" s="786"/>
      <c r="G10" s="786"/>
      <c r="H10" s="349">
        <f>IF(1!$H$10="","",1!$H$10)</f>
      </c>
      <c r="I10" s="350"/>
      <c r="J10" s="350"/>
      <c r="K10" s="350"/>
      <c r="L10" s="350"/>
      <c r="M10" s="350"/>
      <c r="N10" s="350"/>
      <c r="O10" s="350"/>
      <c r="P10" s="350"/>
      <c r="Q10" s="350"/>
      <c r="R10" s="350"/>
      <c r="S10" s="350"/>
      <c r="T10" s="350"/>
      <c r="U10" s="350"/>
      <c r="V10" s="350"/>
      <c r="W10" s="350"/>
      <c r="X10" s="350"/>
      <c r="Y10" s="350"/>
      <c r="Z10" s="350"/>
      <c r="AA10" s="351"/>
      <c r="AC10" s="1" t="s">
        <v>419</v>
      </c>
    </row>
    <row r="11" spans="2:29" s="1" customFormat="1" ht="34.5" customHeight="1">
      <c r="B11" s="786" t="s">
        <v>4</v>
      </c>
      <c r="C11" s="786"/>
      <c r="D11" s="786"/>
      <c r="E11" s="786"/>
      <c r="F11" s="786"/>
      <c r="G11" s="786"/>
      <c r="H11" s="1134">
        <f>IF(1!$H$11="","",1!$H$11)</f>
      </c>
      <c r="I11" s="1119"/>
      <c r="J11" s="1119"/>
      <c r="K11" s="1119"/>
      <c r="L11" s="1119"/>
      <c r="M11" s="1119"/>
      <c r="N11" s="1119"/>
      <c r="O11" s="1119"/>
      <c r="P11" s="1119"/>
      <c r="Q11" s="1119"/>
      <c r="R11" s="1119"/>
      <c r="S11" s="1119"/>
      <c r="T11" s="1119"/>
      <c r="U11" s="1119"/>
      <c r="V11" s="1119"/>
      <c r="W11" s="1119"/>
      <c r="X11" s="1119"/>
      <c r="Y11" s="404" t="s">
        <v>40</v>
      </c>
      <c r="Z11" s="404"/>
      <c r="AA11" s="405"/>
      <c r="AC11" s="1" t="s">
        <v>420</v>
      </c>
    </row>
    <row r="12" s="1" customFormat="1" ht="9" customHeight="1"/>
    <row r="13" spans="2:27" s="1" customFormat="1" ht="36" customHeight="1">
      <c r="B13" s="587" t="s">
        <v>573</v>
      </c>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row>
    <row r="14" spans="2:27" s="1" customFormat="1" ht="9" customHeight="1">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row>
    <row r="15" spans="1:27" ht="57" customHeight="1">
      <c r="A15" s="17"/>
      <c r="B15" s="1131" t="s">
        <v>112</v>
      </c>
      <c r="C15" s="1132"/>
      <c r="D15" s="1132"/>
      <c r="E15" s="1132"/>
      <c r="F15" s="1133"/>
      <c r="G15" s="356">
        <f>IF(1!$G$15="","",1!$G$15)</f>
      </c>
      <c r="H15" s="347"/>
      <c r="I15" s="347"/>
      <c r="J15" s="347"/>
      <c r="K15" s="347"/>
      <c r="L15" s="347"/>
      <c r="M15" s="1122" t="s">
        <v>113</v>
      </c>
      <c r="N15" s="1122"/>
      <c r="O15" s="1122"/>
      <c r="P15" s="1135" t="s">
        <v>451</v>
      </c>
      <c r="Q15" s="1136"/>
      <c r="R15" s="1136"/>
      <c r="S15" s="1136"/>
      <c r="T15" s="1137"/>
      <c r="U15" s="1128"/>
      <c r="V15" s="1129"/>
      <c r="W15" s="1129"/>
      <c r="X15" s="1129"/>
      <c r="Y15" s="1129"/>
      <c r="Z15" s="1129"/>
      <c r="AA15" s="1130"/>
    </row>
    <row r="16" spans="1:29" ht="57" customHeight="1">
      <c r="A16" s="17"/>
      <c r="B16" s="1138" t="s">
        <v>5</v>
      </c>
      <c r="C16" s="1139"/>
      <c r="D16" s="1139"/>
      <c r="E16" s="1139"/>
      <c r="F16" s="1139"/>
      <c r="G16" s="1125">
        <f>IF(1!$O$15="","",1!$O$15)</f>
      </c>
      <c r="H16" s="1126"/>
      <c r="I16" s="1126"/>
      <c r="J16" s="1126"/>
      <c r="K16" s="1126"/>
      <c r="L16" s="1126"/>
      <c r="M16" s="1126"/>
      <c r="N16" s="1126"/>
      <c r="O16" s="1126"/>
      <c r="P16" s="1126"/>
      <c r="Q16" s="1126"/>
      <c r="R16" s="1126"/>
      <c r="S16" s="1126"/>
      <c r="T16" s="1126"/>
      <c r="U16" s="1126"/>
      <c r="V16" s="1126"/>
      <c r="W16" s="1126"/>
      <c r="X16" s="1126"/>
      <c r="Y16" s="1126"/>
      <c r="Z16" s="1126"/>
      <c r="AA16" s="1127"/>
      <c r="AC16" s="217" t="s">
        <v>417</v>
      </c>
    </row>
    <row r="17" spans="1:29" ht="57" customHeight="1">
      <c r="A17" s="17"/>
      <c r="B17" s="1135" t="s">
        <v>354</v>
      </c>
      <c r="C17" s="1136"/>
      <c r="D17" s="1136"/>
      <c r="E17" s="1136"/>
      <c r="F17" s="1136"/>
      <c r="G17" s="1140"/>
      <c r="H17" s="1141"/>
      <c r="I17" s="1141"/>
      <c r="J17" s="1141"/>
      <c r="K17" s="1141"/>
      <c r="L17" s="1141"/>
      <c r="M17" s="1141"/>
      <c r="N17" s="1141"/>
      <c r="O17" s="1141"/>
      <c r="P17" s="1141"/>
      <c r="Q17" s="1141"/>
      <c r="R17" s="1141"/>
      <c r="S17" s="1141"/>
      <c r="T17" s="1141"/>
      <c r="U17" s="1141"/>
      <c r="V17" s="1141"/>
      <c r="W17" s="1141"/>
      <c r="X17" s="1141"/>
      <c r="Y17" s="1141"/>
      <c r="Z17" s="347" t="s">
        <v>29</v>
      </c>
      <c r="AA17" s="348"/>
      <c r="AC17" s="16" t="s">
        <v>442</v>
      </c>
    </row>
    <row r="18" spans="1:27" ht="57" customHeight="1">
      <c r="A18" s="17"/>
      <c r="B18" s="1135" t="s">
        <v>452</v>
      </c>
      <c r="C18" s="1136"/>
      <c r="D18" s="1136"/>
      <c r="E18" s="1136"/>
      <c r="F18" s="1136"/>
      <c r="G18" s="1123">
        <v>0</v>
      </c>
      <c r="H18" s="1124"/>
      <c r="I18" s="1124"/>
      <c r="J18" s="1124"/>
      <c r="K18" s="1124"/>
      <c r="L18" s="1124"/>
      <c r="M18" s="1124"/>
      <c r="N18" s="1124"/>
      <c r="O18" s="1124"/>
      <c r="P18" s="1124"/>
      <c r="Q18" s="1124"/>
      <c r="R18" s="1124"/>
      <c r="S18" s="1124"/>
      <c r="T18" s="1124"/>
      <c r="U18" s="1124"/>
      <c r="V18" s="1124"/>
      <c r="W18" s="1124"/>
      <c r="X18" s="1124"/>
      <c r="Y18" s="1124"/>
      <c r="Z18" s="347" t="s">
        <v>29</v>
      </c>
      <c r="AA18" s="348"/>
    </row>
    <row r="19" spans="1:29" ht="57" customHeight="1">
      <c r="A19" s="17"/>
      <c r="B19" s="808" t="s">
        <v>453</v>
      </c>
      <c r="C19" s="1121"/>
      <c r="D19" s="1121"/>
      <c r="E19" s="1121"/>
      <c r="F19" s="1121"/>
      <c r="G19" s="1123">
        <f>'16'!S32</f>
        <v>0</v>
      </c>
      <c r="H19" s="1124"/>
      <c r="I19" s="1124"/>
      <c r="J19" s="1124"/>
      <c r="K19" s="1124"/>
      <c r="L19" s="1124"/>
      <c r="M19" s="1124"/>
      <c r="N19" s="1124"/>
      <c r="O19" s="1124"/>
      <c r="P19" s="1124"/>
      <c r="Q19" s="1124"/>
      <c r="R19" s="1124"/>
      <c r="S19" s="1124"/>
      <c r="T19" s="1124"/>
      <c r="U19" s="1124"/>
      <c r="V19" s="1124"/>
      <c r="W19" s="1124"/>
      <c r="X19" s="1124"/>
      <c r="Y19" s="1124"/>
      <c r="Z19" s="347" t="s">
        <v>29</v>
      </c>
      <c r="AA19" s="348"/>
      <c r="AC19" s="16" t="s">
        <v>412</v>
      </c>
    </row>
    <row r="20" spans="1:29" ht="57" customHeight="1">
      <c r="A20" s="17"/>
      <c r="B20" s="808" t="s">
        <v>454</v>
      </c>
      <c r="C20" s="1121"/>
      <c r="D20" s="1121"/>
      <c r="E20" s="1121"/>
      <c r="F20" s="1121"/>
      <c r="G20" s="1123">
        <f>'16②'!M35</f>
        <v>0</v>
      </c>
      <c r="H20" s="1124"/>
      <c r="I20" s="1124"/>
      <c r="J20" s="1124"/>
      <c r="K20" s="1124"/>
      <c r="L20" s="1124"/>
      <c r="M20" s="1124"/>
      <c r="N20" s="1124"/>
      <c r="O20" s="1124"/>
      <c r="P20" s="1124"/>
      <c r="Q20" s="1124"/>
      <c r="R20" s="1124"/>
      <c r="S20" s="1124"/>
      <c r="T20" s="1124"/>
      <c r="U20" s="1124"/>
      <c r="V20" s="1124"/>
      <c r="W20" s="1124"/>
      <c r="X20" s="1124"/>
      <c r="Y20" s="1124"/>
      <c r="Z20" s="347" t="s">
        <v>29</v>
      </c>
      <c r="AA20" s="348"/>
      <c r="AC20" s="16" t="s">
        <v>414</v>
      </c>
    </row>
    <row r="21" spans="1:27" ht="9" customHeight="1">
      <c r="A21" s="17"/>
      <c r="B21" s="15"/>
      <c r="C21" s="15"/>
      <c r="D21" s="15"/>
      <c r="E21" s="15"/>
      <c r="F21" s="15"/>
      <c r="G21" s="3"/>
      <c r="H21" s="3"/>
      <c r="I21" s="3"/>
      <c r="J21" s="3"/>
      <c r="K21" s="3"/>
      <c r="L21" s="3"/>
      <c r="M21" s="3"/>
      <c r="N21" s="3"/>
      <c r="O21" s="3"/>
      <c r="P21" s="3"/>
      <c r="Q21" s="3"/>
      <c r="R21" s="3"/>
      <c r="S21" s="3"/>
      <c r="T21" s="3"/>
      <c r="U21" s="3"/>
      <c r="V21" s="3"/>
      <c r="W21" s="3"/>
      <c r="X21" s="3"/>
      <c r="Y21" s="3"/>
      <c r="Z21" s="3"/>
      <c r="AA21" s="3"/>
    </row>
    <row r="22" spans="2:14" ht="13.5">
      <c r="B22" s="20" t="s">
        <v>264</v>
      </c>
      <c r="C22" s="20"/>
      <c r="D22" s="20"/>
      <c r="E22" s="20"/>
      <c r="F22" s="20" t="s">
        <v>265</v>
      </c>
      <c r="G22" s="20"/>
      <c r="N22" s="20" t="s">
        <v>118</v>
      </c>
    </row>
    <row r="23" spans="2:14" ht="13.5">
      <c r="B23" s="20"/>
      <c r="C23" s="20"/>
      <c r="D23" s="20"/>
      <c r="E23" s="20"/>
      <c r="F23" s="20" t="s">
        <v>266</v>
      </c>
      <c r="G23" s="20"/>
      <c r="N23" s="20" t="s">
        <v>119</v>
      </c>
    </row>
    <row r="24" spans="2:14" ht="13.5">
      <c r="B24" s="20"/>
      <c r="C24" s="20"/>
      <c r="D24" s="20"/>
      <c r="E24" s="20"/>
      <c r="F24" s="20" t="s">
        <v>267</v>
      </c>
      <c r="G24" s="20"/>
      <c r="N24" s="20" t="s">
        <v>120</v>
      </c>
    </row>
    <row r="25" spans="2:14" ht="9" customHeight="1">
      <c r="B25" s="20"/>
      <c r="C25" s="20"/>
      <c r="D25" s="20"/>
      <c r="E25" s="20"/>
      <c r="F25" s="20"/>
      <c r="G25" s="20"/>
      <c r="N25" s="20"/>
    </row>
    <row r="26" spans="2:7" ht="13.5">
      <c r="B26" s="20" t="s">
        <v>114</v>
      </c>
      <c r="C26" s="20"/>
      <c r="D26" s="20"/>
      <c r="E26" s="20"/>
      <c r="F26" s="20"/>
      <c r="G26" s="20"/>
    </row>
    <row r="27" spans="2:7" ht="13.5">
      <c r="B27" s="20" t="s">
        <v>115</v>
      </c>
      <c r="C27" s="20"/>
      <c r="D27" s="20"/>
      <c r="E27" s="20"/>
      <c r="F27" s="20"/>
      <c r="G27" s="20"/>
    </row>
  </sheetData>
  <sheetProtection formatCells="0"/>
  <mergeCells count="30">
    <mergeCell ref="B20:F20"/>
    <mergeCell ref="G20:Y20"/>
    <mergeCell ref="G19:Y19"/>
    <mergeCell ref="P15:T15"/>
    <mergeCell ref="B17:F17"/>
    <mergeCell ref="B16:F16"/>
    <mergeCell ref="G17:Y17"/>
    <mergeCell ref="Z20:AA20"/>
    <mergeCell ref="M15:O15"/>
    <mergeCell ref="G18:Y18"/>
    <mergeCell ref="G16:AA16"/>
    <mergeCell ref="U15:AA15"/>
    <mergeCell ref="B11:G11"/>
    <mergeCell ref="B15:F15"/>
    <mergeCell ref="H11:X11"/>
    <mergeCell ref="G15:L15"/>
    <mergeCell ref="B18:F18"/>
    <mergeCell ref="B13:AA13"/>
    <mergeCell ref="Y11:AA11"/>
    <mergeCell ref="Z17:AA17"/>
    <mergeCell ref="Z18:AA18"/>
    <mergeCell ref="Z19:AA19"/>
    <mergeCell ref="B19:F19"/>
    <mergeCell ref="A3:AA3"/>
    <mergeCell ref="A4:AA4"/>
    <mergeCell ref="B9:G9"/>
    <mergeCell ref="H9:J9"/>
    <mergeCell ref="K9:AA9"/>
    <mergeCell ref="H10:AA10"/>
    <mergeCell ref="B10:G10"/>
  </mergeCells>
  <hyperlinks>
    <hyperlink ref="AD1" location="目次!A1" display="目次に戻る"/>
  </hyperlinks>
  <printOptions/>
  <pageMargins left="0.787" right="0.787" top="0.984" bottom="0.984" header="0.512" footer="0.512"/>
  <pageSetup horizontalDpi="600" verticalDpi="600" orientation="portrait" paperSize="9" scale="98" r:id="rId3"/>
  <legacyDrawing r:id="rId2"/>
</worksheet>
</file>

<file path=xl/worksheets/sheet19.xml><?xml version="1.0" encoding="utf-8"?>
<worksheet xmlns="http://schemas.openxmlformats.org/spreadsheetml/2006/main" xmlns:r="http://schemas.openxmlformats.org/officeDocument/2006/relationships">
  <sheetPr>
    <tabColor indexed="15"/>
  </sheetPr>
  <dimension ref="B1:AU62"/>
  <sheetViews>
    <sheetView showZeros="0" view="pageBreakPreview" zoomScaleSheetLayoutView="100" zoomScalePageLayoutView="0" workbookViewId="0" topLeftCell="A1">
      <pane ySplit="3" topLeftCell="A40" activePane="bottomLeft" state="frozen"/>
      <selection pane="topLeft" activeCell="AD3" sqref="AD3"/>
      <selection pane="bottomLeft" activeCell="AM48" sqref="AM48"/>
    </sheetView>
  </sheetViews>
  <sheetFormatPr defaultColWidth="9.00390625" defaultRowHeight="13.5"/>
  <cols>
    <col min="1" max="1" width="2.875" style="1" customWidth="1"/>
    <col min="2" max="27" width="3.125" style="1" customWidth="1"/>
    <col min="28" max="28" width="2.875" style="1" customWidth="1"/>
    <col min="29" max="35" width="3.125" style="1" customWidth="1"/>
    <col min="36" max="52" width="4.125" style="1" customWidth="1"/>
    <col min="53" max="16384" width="9.00390625" style="1" customWidth="1"/>
  </cols>
  <sheetData>
    <row r="1" spans="2:30" ht="13.5">
      <c r="B1" s="8" t="s">
        <v>355</v>
      </c>
      <c r="AD1" s="299" t="s">
        <v>532</v>
      </c>
    </row>
    <row r="3" spans="2:27" ht="20.25" customHeight="1">
      <c r="B3" s="460" t="s">
        <v>121</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row>
    <row r="4" spans="2:27" ht="7.5" customHeight="1">
      <c r="B4" s="23"/>
      <c r="C4" s="23"/>
      <c r="D4" s="23"/>
      <c r="E4" s="23"/>
      <c r="F4" s="23"/>
      <c r="G4" s="23"/>
      <c r="H4" s="23"/>
      <c r="I4" s="23"/>
      <c r="J4" s="23"/>
      <c r="K4" s="23"/>
      <c r="L4" s="23"/>
      <c r="M4" s="23"/>
      <c r="N4" s="23"/>
      <c r="O4" s="23"/>
      <c r="P4" s="23"/>
      <c r="Q4" s="23"/>
      <c r="R4" s="23"/>
      <c r="S4" s="23"/>
      <c r="T4" s="23"/>
      <c r="U4" s="23"/>
      <c r="V4" s="23"/>
      <c r="W4" s="23"/>
      <c r="X4" s="23"/>
      <c r="Y4" s="23"/>
      <c r="Z4" s="23"/>
      <c r="AA4" s="23"/>
    </row>
    <row r="5" spans="2:27" ht="12" customHeight="1">
      <c r="B5" s="442" t="s">
        <v>3</v>
      </c>
      <c r="C5" s="443"/>
      <c r="D5" s="444"/>
      <c r="E5" s="413">
        <f>IF(1!$H$10="","",1!$H$10)</f>
      </c>
      <c r="F5" s="414"/>
      <c r="G5" s="414"/>
      <c r="H5" s="414"/>
      <c r="I5" s="414"/>
      <c r="J5" s="414"/>
      <c r="K5" s="414"/>
      <c r="L5" s="414"/>
      <c r="M5" s="414"/>
      <c r="N5" s="414"/>
      <c r="O5" s="414"/>
      <c r="P5" s="414"/>
      <c r="Q5" s="415"/>
      <c r="R5" s="442" t="s">
        <v>148</v>
      </c>
      <c r="S5" s="443"/>
      <c r="T5" s="444"/>
      <c r="U5" s="442">
        <f>IF('13'!$U$15="","",'13'!$U$15)</f>
      </c>
      <c r="V5" s="443"/>
      <c r="W5" s="443"/>
      <c r="X5" s="443"/>
      <c r="Y5" s="443"/>
      <c r="Z5" s="443"/>
      <c r="AA5" s="444"/>
    </row>
    <row r="6" spans="2:47" ht="12" customHeight="1">
      <c r="B6" s="445"/>
      <c r="C6" s="446"/>
      <c r="D6" s="447"/>
      <c r="E6" s="416"/>
      <c r="F6" s="417"/>
      <c r="G6" s="417"/>
      <c r="H6" s="417"/>
      <c r="I6" s="417"/>
      <c r="J6" s="417"/>
      <c r="K6" s="417"/>
      <c r="L6" s="417"/>
      <c r="M6" s="417"/>
      <c r="N6" s="417"/>
      <c r="O6" s="417"/>
      <c r="P6" s="417"/>
      <c r="Q6" s="418"/>
      <c r="R6" s="445"/>
      <c r="S6" s="446"/>
      <c r="T6" s="447"/>
      <c r="U6" s="445"/>
      <c r="V6" s="446"/>
      <c r="W6" s="446"/>
      <c r="X6" s="446"/>
      <c r="Y6" s="446"/>
      <c r="Z6" s="446"/>
      <c r="AA6" s="447"/>
      <c r="AC6" s="201" t="s">
        <v>375</v>
      </c>
      <c r="AD6" s="201"/>
      <c r="AE6" s="201"/>
      <c r="AF6" s="201"/>
      <c r="AG6" s="201"/>
      <c r="AH6" s="201"/>
      <c r="AI6" s="201"/>
      <c r="AJ6" s="201"/>
      <c r="AK6" s="201"/>
      <c r="AL6" s="201"/>
      <c r="AM6" s="201"/>
      <c r="AN6" s="201"/>
      <c r="AO6" s="201"/>
      <c r="AP6" s="201"/>
      <c r="AQ6" s="201"/>
      <c r="AR6" s="201"/>
      <c r="AS6" s="201"/>
      <c r="AT6" s="201"/>
      <c r="AU6" s="201"/>
    </row>
    <row r="7" spans="2:27" ht="12" customHeight="1">
      <c r="B7" s="448"/>
      <c r="C7" s="449"/>
      <c r="D7" s="450"/>
      <c r="E7" s="419"/>
      <c r="F7" s="420"/>
      <c r="G7" s="420"/>
      <c r="H7" s="420"/>
      <c r="I7" s="420"/>
      <c r="J7" s="420"/>
      <c r="K7" s="420"/>
      <c r="L7" s="420"/>
      <c r="M7" s="420"/>
      <c r="N7" s="420"/>
      <c r="O7" s="420"/>
      <c r="P7" s="420"/>
      <c r="Q7" s="421"/>
      <c r="R7" s="448"/>
      <c r="S7" s="449"/>
      <c r="T7" s="450"/>
      <c r="U7" s="448"/>
      <c r="V7" s="449"/>
      <c r="W7" s="449"/>
      <c r="X7" s="449"/>
      <c r="Y7" s="449"/>
      <c r="Z7" s="449"/>
      <c r="AA7" s="450"/>
    </row>
    <row r="8" spans="2:27" ht="7.5" customHeight="1">
      <c r="B8" s="39"/>
      <c r="C8" s="39"/>
      <c r="D8" s="39"/>
      <c r="E8" s="39"/>
      <c r="F8" s="40"/>
      <c r="G8" s="40"/>
      <c r="H8" s="40"/>
      <c r="I8" s="40"/>
      <c r="J8" s="40"/>
      <c r="K8" s="40"/>
      <c r="L8" s="40"/>
      <c r="M8" s="39"/>
      <c r="N8" s="39"/>
      <c r="O8" s="39"/>
      <c r="P8" s="40"/>
      <c r="Q8" s="40"/>
      <c r="R8" s="40"/>
      <c r="S8" s="40"/>
      <c r="T8" s="40"/>
      <c r="U8" s="40"/>
      <c r="V8" s="40"/>
      <c r="W8" s="40"/>
      <c r="X8" s="40"/>
      <c r="Y8" s="40"/>
      <c r="Z8" s="40"/>
      <c r="AA8" s="40"/>
    </row>
    <row r="9" spans="2:27" ht="15.75" customHeight="1">
      <c r="B9" s="436" t="s">
        <v>459</v>
      </c>
      <c r="C9" s="443"/>
      <c r="D9" s="443"/>
      <c r="E9" s="444"/>
      <c r="F9" s="451" t="s">
        <v>44</v>
      </c>
      <c r="G9" s="452"/>
      <c r="H9" s="452"/>
      <c r="I9" s="452"/>
      <c r="J9" s="452"/>
      <c r="K9" s="452"/>
      <c r="L9" s="452"/>
      <c r="M9" s="452"/>
      <c r="N9" s="452"/>
      <c r="O9" s="452"/>
      <c r="P9" s="452"/>
      <c r="Q9" s="452"/>
      <c r="R9" s="452"/>
      <c r="S9" s="452"/>
      <c r="T9" s="452"/>
      <c r="U9" s="452"/>
      <c r="V9" s="452"/>
      <c r="W9" s="452"/>
      <c r="X9" s="452"/>
      <c r="Y9" s="452"/>
      <c r="Z9" s="452"/>
      <c r="AA9" s="453"/>
    </row>
    <row r="10" spans="2:47" ht="12" customHeight="1">
      <c r="B10" s="438"/>
      <c r="C10" s="446"/>
      <c r="D10" s="446"/>
      <c r="E10" s="447"/>
      <c r="F10" s="840">
        <f>IF(2!$F$10="","",2!$F$10)</f>
      </c>
      <c r="G10" s="474"/>
      <c r="H10" s="474"/>
      <c r="I10" s="474"/>
      <c r="J10" s="474"/>
      <c r="K10" s="474"/>
      <c r="L10" s="474"/>
      <c r="M10" s="474"/>
      <c r="N10" s="474"/>
      <c r="O10" s="474"/>
      <c r="P10" s="474"/>
      <c r="Q10" s="474"/>
      <c r="R10" s="474"/>
      <c r="S10" s="474"/>
      <c r="T10" s="474"/>
      <c r="U10" s="474"/>
      <c r="V10" s="474"/>
      <c r="W10" s="474"/>
      <c r="X10" s="474"/>
      <c r="Y10" s="474"/>
      <c r="Z10" s="474"/>
      <c r="AA10" s="475"/>
      <c r="AC10" s="479" t="s">
        <v>402</v>
      </c>
      <c r="AD10" s="479"/>
      <c r="AE10" s="479"/>
      <c r="AF10" s="479"/>
      <c r="AG10" s="479"/>
      <c r="AH10" s="479"/>
      <c r="AI10" s="479"/>
      <c r="AJ10" s="479"/>
      <c r="AK10" s="479"/>
      <c r="AL10" s="479"/>
      <c r="AM10" s="479"/>
      <c r="AN10" s="479"/>
      <c r="AO10" s="479"/>
      <c r="AP10" s="479"/>
      <c r="AQ10" s="479"/>
      <c r="AR10" s="479"/>
      <c r="AS10" s="479"/>
      <c r="AT10" s="479"/>
      <c r="AU10" s="479"/>
    </row>
    <row r="11" spans="2:47" ht="12" customHeight="1">
      <c r="B11" s="438"/>
      <c r="C11" s="446"/>
      <c r="D11" s="446"/>
      <c r="E11" s="447"/>
      <c r="F11" s="840"/>
      <c r="G11" s="474"/>
      <c r="H11" s="474"/>
      <c r="I11" s="474"/>
      <c r="J11" s="474"/>
      <c r="K11" s="474"/>
      <c r="L11" s="474"/>
      <c r="M11" s="474"/>
      <c r="N11" s="474"/>
      <c r="O11" s="474"/>
      <c r="P11" s="474"/>
      <c r="Q11" s="474"/>
      <c r="R11" s="474"/>
      <c r="S11" s="474"/>
      <c r="T11" s="474"/>
      <c r="U11" s="474"/>
      <c r="V11" s="474"/>
      <c r="W11" s="474"/>
      <c r="X11" s="474"/>
      <c r="Y11" s="474"/>
      <c r="Z11" s="474"/>
      <c r="AA11" s="475"/>
      <c r="AC11" s="479"/>
      <c r="AD11" s="479"/>
      <c r="AE11" s="479"/>
      <c r="AF11" s="479"/>
      <c r="AG11" s="479"/>
      <c r="AH11" s="479"/>
      <c r="AI11" s="479"/>
      <c r="AJ11" s="479"/>
      <c r="AK11" s="479"/>
      <c r="AL11" s="479"/>
      <c r="AM11" s="479"/>
      <c r="AN11" s="479"/>
      <c r="AO11" s="479"/>
      <c r="AP11" s="479"/>
      <c r="AQ11" s="479"/>
      <c r="AR11" s="479"/>
      <c r="AS11" s="479"/>
      <c r="AT11" s="479"/>
      <c r="AU11" s="479"/>
    </row>
    <row r="12" spans="2:47" ht="12" customHeight="1">
      <c r="B12" s="438"/>
      <c r="C12" s="446"/>
      <c r="D12" s="446"/>
      <c r="E12" s="447"/>
      <c r="F12" s="840"/>
      <c r="G12" s="474"/>
      <c r="H12" s="474"/>
      <c r="I12" s="474"/>
      <c r="J12" s="474"/>
      <c r="K12" s="474"/>
      <c r="L12" s="474"/>
      <c r="M12" s="474"/>
      <c r="N12" s="474"/>
      <c r="O12" s="474"/>
      <c r="P12" s="474"/>
      <c r="Q12" s="474"/>
      <c r="R12" s="474"/>
      <c r="S12" s="474"/>
      <c r="T12" s="474"/>
      <c r="U12" s="474"/>
      <c r="V12" s="474"/>
      <c r="W12" s="474"/>
      <c r="X12" s="474"/>
      <c r="Y12" s="474"/>
      <c r="Z12" s="474"/>
      <c r="AA12" s="475"/>
      <c r="AC12" s="479"/>
      <c r="AD12" s="479"/>
      <c r="AE12" s="479"/>
      <c r="AF12" s="479"/>
      <c r="AG12" s="479"/>
      <c r="AH12" s="479"/>
      <c r="AI12" s="479"/>
      <c r="AJ12" s="479"/>
      <c r="AK12" s="479"/>
      <c r="AL12" s="479"/>
      <c r="AM12" s="479"/>
      <c r="AN12" s="479"/>
      <c r="AO12" s="479"/>
      <c r="AP12" s="479"/>
      <c r="AQ12" s="479"/>
      <c r="AR12" s="479"/>
      <c r="AS12" s="479"/>
      <c r="AT12" s="479"/>
      <c r="AU12" s="479"/>
    </row>
    <row r="13" spans="2:47" ht="12" customHeight="1">
      <c r="B13" s="438"/>
      <c r="C13" s="446"/>
      <c r="D13" s="446"/>
      <c r="E13" s="447"/>
      <c r="F13" s="844"/>
      <c r="G13" s="845"/>
      <c r="H13" s="845"/>
      <c r="I13" s="845"/>
      <c r="J13" s="845"/>
      <c r="K13" s="845"/>
      <c r="L13" s="845"/>
      <c r="M13" s="845"/>
      <c r="N13" s="845"/>
      <c r="O13" s="845"/>
      <c r="P13" s="845"/>
      <c r="Q13" s="845"/>
      <c r="R13" s="845"/>
      <c r="S13" s="845"/>
      <c r="T13" s="845"/>
      <c r="U13" s="845"/>
      <c r="V13" s="845"/>
      <c r="W13" s="845"/>
      <c r="X13" s="845"/>
      <c r="Y13" s="845"/>
      <c r="Z13" s="845"/>
      <c r="AA13" s="846"/>
      <c r="AC13" s="479"/>
      <c r="AD13" s="479"/>
      <c r="AE13" s="479"/>
      <c r="AF13" s="479"/>
      <c r="AG13" s="479"/>
      <c r="AH13" s="479"/>
      <c r="AI13" s="479"/>
      <c r="AJ13" s="479"/>
      <c r="AK13" s="479"/>
      <c r="AL13" s="479"/>
      <c r="AM13" s="479"/>
      <c r="AN13" s="479"/>
      <c r="AO13" s="479"/>
      <c r="AP13" s="479"/>
      <c r="AQ13" s="479"/>
      <c r="AR13" s="479"/>
      <c r="AS13" s="479"/>
      <c r="AT13" s="479"/>
      <c r="AU13" s="479"/>
    </row>
    <row r="14" spans="2:27" ht="15.75" customHeight="1">
      <c r="B14" s="445"/>
      <c r="C14" s="446"/>
      <c r="D14" s="446"/>
      <c r="E14" s="447"/>
      <c r="F14" s="433" t="s">
        <v>564</v>
      </c>
      <c r="G14" s="434"/>
      <c r="H14" s="434"/>
      <c r="I14" s="434"/>
      <c r="J14" s="434"/>
      <c r="K14" s="434"/>
      <c r="L14" s="434"/>
      <c r="M14" s="434"/>
      <c r="N14" s="434"/>
      <c r="O14" s="434"/>
      <c r="P14" s="434"/>
      <c r="Q14" s="434"/>
      <c r="R14" s="434"/>
      <c r="S14" s="434"/>
      <c r="T14" s="434"/>
      <c r="U14" s="434"/>
      <c r="V14" s="434"/>
      <c r="W14" s="434"/>
      <c r="X14" s="434"/>
      <c r="Y14" s="434"/>
      <c r="Z14" s="434"/>
      <c r="AA14" s="435"/>
    </row>
    <row r="15" spans="2:27" ht="9" customHeight="1">
      <c r="B15" s="445"/>
      <c r="C15" s="446"/>
      <c r="D15" s="446"/>
      <c r="E15" s="447"/>
      <c r="F15" s="408" t="s">
        <v>566</v>
      </c>
      <c r="G15" s="409"/>
      <c r="H15" s="409"/>
      <c r="I15" s="409"/>
      <c r="J15" s="409"/>
      <c r="K15" s="409"/>
      <c r="L15" s="409"/>
      <c r="M15" s="409"/>
      <c r="N15" s="409"/>
      <c r="O15" s="409"/>
      <c r="P15" s="409"/>
      <c r="Q15" s="409"/>
      <c r="R15" s="409"/>
      <c r="S15" s="409"/>
      <c r="T15" s="409"/>
      <c r="U15" s="409"/>
      <c r="V15" s="409"/>
      <c r="W15" s="409"/>
      <c r="X15" s="409"/>
      <c r="Y15" s="409"/>
      <c r="Z15" s="409"/>
      <c r="AA15" s="410"/>
    </row>
    <row r="16" spans="2:47" ht="12" customHeight="1">
      <c r="B16" s="445"/>
      <c r="C16" s="446"/>
      <c r="D16" s="446"/>
      <c r="E16" s="447"/>
      <c r="F16" s="840">
        <f>IF(2!$F$16="","",2!$F$16)</f>
      </c>
      <c r="G16" s="474"/>
      <c r="H16" s="474"/>
      <c r="I16" s="474"/>
      <c r="J16" s="474"/>
      <c r="K16" s="474"/>
      <c r="L16" s="474"/>
      <c r="M16" s="474"/>
      <c r="N16" s="474"/>
      <c r="O16" s="474"/>
      <c r="P16" s="474"/>
      <c r="Q16" s="474"/>
      <c r="R16" s="474"/>
      <c r="S16" s="474"/>
      <c r="T16" s="474"/>
      <c r="U16" s="474"/>
      <c r="V16" s="474"/>
      <c r="W16" s="474"/>
      <c r="X16" s="474"/>
      <c r="Y16" s="474"/>
      <c r="Z16" s="474"/>
      <c r="AA16" s="475"/>
      <c r="AC16" s="587" t="s">
        <v>403</v>
      </c>
      <c r="AD16" s="587"/>
      <c r="AE16" s="587"/>
      <c r="AF16" s="587"/>
      <c r="AG16" s="587"/>
      <c r="AH16" s="587"/>
      <c r="AI16" s="587"/>
      <c r="AJ16" s="587"/>
      <c r="AK16" s="587"/>
      <c r="AL16" s="587"/>
      <c r="AM16" s="587"/>
      <c r="AN16" s="587"/>
      <c r="AO16" s="587"/>
      <c r="AP16" s="587"/>
      <c r="AQ16" s="587"/>
      <c r="AR16" s="587"/>
      <c r="AS16" s="587"/>
      <c r="AT16" s="587"/>
      <c r="AU16" s="587"/>
    </row>
    <row r="17" spans="2:47" ht="12" customHeight="1">
      <c r="B17" s="445"/>
      <c r="C17" s="446"/>
      <c r="D17" s="446"/>
      <c r="E17" s="447"/>
      <c r="F17" s="840"/>
      <c r="G17" s="474"/>
      <c r="H17" s="474"/>
      <c r="I17" s="474"/>
      <c r="J17" s="474"/>
      <c r="K17" s="474"/>
      <c r="L17" s="474"/>
      <c r="M17" s="474"/>
      <c r="N17" s="474"/>
      <c r="O17" s="474"/>
      <c r="P17" s="474"/>
      <c r="Q17" s="474"/>
      <c r="R17" s="474"/>
      <c r="S17" s="474"/>
      <c r="T17" s="474"/>
      <c r="U17" s="474"/>
      <c r="V17" s="474"/>
      <c r="W17" s="474"/>
      <c r="X17" s="474"/>
      <c r="Y17" s="474"/>
      <c r="Z17" s="474"/>
      <c r="AA17" s="475"/>
      <c r="AC17" s="587"/>
      <c r="AD17" s="587"/>
      <c r="AE17" s="587"/>
      <c r="AF17" s="587"/>
      <c r="AG17" s="587"/>
      <c r="AH17" s="587"/>
      <c r="AI17" s="587"/>
      <c r="AJ17" s="587"/>
      <c r="AK17" s="587"/>
      <c r="AL17" s="587"/>
      <c r="AM17" s="587"/>
      <c r="AN17" s="587"/>
      <c r="AO17" s="587"/>
      <c r="AP17" s="587"/>
      <c r="AQ17" s="587"/>
      <c r="AR17" s="587"/>
      <c r="AS17" s="587"/>
      <c r="AT17" s="587"/>
      <c r="AU17" s="587"/>
    </row>
    <row r="18" spans="2:47" ht="12" customHeight="1">
      <c r="B18" s="445"/>
      <c r="C18" s="446"/>
      <c r="D18" s="446"/>
      <c r="E18" s="447"/>
      <c r="F18" s="840"/>
      <c r="G18" s="474"/>
      <c r="H18" s="474"/>
      <c r="I18" s="474"/>
      <c r="J18" s="474"/>
      <c r="K18" s="474"/>
      <c r="L18" s="474"/>
      <c r="M18" s="474"/>
      <c r="N18" s="474"/>
      <c r="O18" s="474"/>
      <c r="P18" s="474"/>
      <c r="Q18" s="474"/>
      <c r="R18" s="474"/>
      <c r="S18" s="474"/>
      <c r="T18" s="474"/>
      <c r="U18" s="474"/>
      <c r="V18" s="474"/>
      <c r="W18" s="474"/>
      <c r="X18" s="474"/>
      <c r="Y18" s="474"/>
      <c r="Z18" s="474"/>
      <c r="AA18" s="475"/>
      <c r="AC18" s="587"/>
      <c r="AD18" s="587"/>
      <c r="AE18" s="587"/>
      <c r="AF18" s="587"/>
      <c r="AG18" s="587"/>
      <c r="AH18" s="587"/>
      <c r="AI18" s="587"/>
      <c r="AJ18" s="587"/>
      <c r="AK18" s="587"/>
      <c r="AL18" s="587"/>
      <c r="AM18" s="587"/>
      <c r="AN18" s="587"/>
      <c r="AO18" s="587"/>
      <c r="AP18" s="587"/>
      <c r="AQ18" s="587"/>
      <c r="AR18" s="587"/>
      <c r="AS18" s="587"/>
      <c r="AT18" s="587"/>
      <c r="AU18" s="587"/>
    </row>
    <row r="19" spans="2:47" ht="12" customHeight="1">
      <c r="B19" s="445"/>
      <c r="C19" s="446"/>
      <c r="D19" s="446"/>
      <c r="E19" s="447"/>
      <c r="F19" s="840"/>
      <c r="G19" s="474"/>
      <c r="H19" s="474"/>
      <c r="I19" s="474"/>
      <c r="J19" s="474"/>
      <c r="K19" s="474"/>
      <c r="L19" s="474"/>
      <c r="M19" s="474"/>
      <c r="N19" s="474"/>
      <c r="O19" s="474"/>
      <c r="P19" s="474"/>
      <c r="Q19" s="474"/>
      <c r="R19" s="474"/>
      <c r="S19" s="474"/>
      <c r="T19" s="474"/>
      <c r="U19" s="474"/>
      <c r="V19" s="474"/>
      <c r="W19" s="474"/>
      <c r="X19" s="474"/>
      <c r="Y19" s="474"/>
      <c r="Z19" s="474"/>
      <c r="AA19" s="475"/>
      <c r="AC19" s="587"/>
      <c r="AD19" s="587"/>
      <c r="AE19" s="587"/>
      <c r="AF19" s="587"/>
      <c r="AG19" s="587"/>
      <c r="AH19" s="587"/>
      <c r="AI19" s="587"/>
      <c r="AJ19" s="587"/>
      <c r="AK19" s="587"/>
      <c r="AL19" s="587"/>
      <c r="AM19" s="587"/>
      <c r="AN19" s="587"/>
      <c r="AO19" s="587"/>
      <c r="AP19" s="587"/>
      <c r="AQ19" s="587"/>
      <c r="AR19" s="587"/>
      <c r="AS19" s="587"/>
      <c r="AT19" s="587"/>
      <c r="AU19" s="587"/>
    </row>
    <row r="20" spans="2:47" ht="12" customHeight="1">
      <c r="B20" s="445"/>
      <c r="C20" s="446"/>
      <c r="D20" s="446"/>
      <c r="E20" s="447"/>
      <c r="F20" s="841"/>
      <c r="G20" s="842"/>
      <c r="H20" s="842"/>
      <c r="I20" s="842"/>
      <c r="J20" s="842"/>
      <c r="K20" s="842"/>
      <c r="L20" s="842"/>
      <c r="M20" s="842"/>
      <c r="N20" s="842"/>
      <c r="O20" s="842"/>
      <c r="P20" s="842"/>
      <c r="Q20" s="842"/>
      <c r="R20" s="842"/>
      <c r="S20" s="842"/>
      <c r="T20" s="842"/>
      <c r="U20" s="842"/>
      <c r="V20" s="842"/>
      <c r="W20" s="842"/>
      <c r="X20" s="842"/>
      <c r="Y20" s="842"/>
      <c r="Z20" s="842"/>
      <c r="AA20" s="843"/>
      <c r="AC20" s="587"/>
      <c r="AD20" s="587"/>
      <c r="AE20" s="587"/>
      <c r="AF20" s="587"/>
      <c r="AG20" s="587"/>
      <c r="AH20" s="587"/>
      <c r="AI20" s="587"/>
      <c r="AJ20" s="587"/>
      <c r="AK20" s="587"/>
      <c r="AL20" s="587"/>
      <c r="AM20" s="587"/>
      <c r="AN20" s="587"/>
      <c r="AO20" s="587"/>
      <c r="AP20" s="587"/>
      <c r="AQ20" s="587"/>
      <c r="AR20" s="587"/>
      <c r="AS20" s="587"/>
      <c r="AT20" s="587"/>
      <c r="AU20" s="587"/>
    </row>
    <row r="21" spans="2:27" ht="12" customHeight="1">
      <c r="B21" s="436" t="s">
        <v>460</v>
      </c>
      <c r="C21" s="443"/>
      <c r="D21" s="443"/>
      <c r="E21" s="444"/>
      <c r="F21" s="413">
        <f>IF(2!$F$21="","",2!$F$21)</f>
      </c>
      <c r="G21" s="414"/>
      <c r="H21" s="414"/>
      <c r="I21" s="414"/>
      <c r="J21" s="414"/>
      <c r="K21" s="414"/>
      <c r="L21" s="414"/>
      <c r="M21" s="414"/>
      <c r="N21" s="414"/>
      <c r="O21" s="414"/>
      <c r="P21" s="414"/>
      <c r="Q21" s="414"/>
      <c r="R21" s="414"/>
      <c r="S21" s="414"/>
      <c r="T21" s="414"/>
      <c r="U21" s="414"/>
      <c r="V21" s="414"/>
      <c r="W21" s="414"/>
      <c r="X21" s="414"/>
      <c r="Y21" s="414"/>
      <c r="Z21" s="414"/>
      <c r="AA21" s="415"/>
    </row>
    <row r="22" spans="2:29" ht="12" customHeight="1">
      <c r="B22" s="445"/>
      <c r="C22" s="446"/>
      <c r="D22" s="446"/>
      <c r="E22" s="447"/>
      <c r="F22" s="416"/>
      <c r="G22" s="417"/>
      <c r="H22" s="417"/>
      <c r="I22" s="417"/>
      <c r="J22" s="417"/>
      <c r="K22" s="417"/>
      <c r="L22" s="417"/>
      <c r="M22" s="417"/>
      <c r="N22" s="417"/>
      <c r="O22" s="417"/>
      <c r="P22" s="417"/>
      <c r="Q22" s="417"/>
      <c r="R22" s="417"/>
      <c r="S22" s="417"/>
      <c r="T22" s="417"/>
      <c r="U22" s="417"/>
      <c r="V22" s="417"/>
      <c r="W22" s="417"/>
      <c r="X22" s="417"/>
      <c r="Y22" s="417"/>
      <c r="Z22" s="417"/>
      <c r="AA22" s="418"/>
      <c r="AC22" s="1" t="s">
        <v>404</v>
      </c>
    </row>
    <row r="23" spans="2:27" ht="12" customHeight="1">
      <c r="B23" s="445"/>
      <c r="C23" s="446"/>
      <c r="D23" s="446"/>
      <c r="E23" s="447"/>
      <c r="F23" s="416"/>
      <c r="G23" s="417"/>
      <c r="H23" s="417"/>
      <c r="I23" s="417"/>
      <c r="J23" s="417"/>
      <c r="K23" s="417"/>
      <c r="L23" s="417"/>
      <c r="M23" s="417"/>
      <c r="N23" s="417"/>
      <c r="O23" s="417"/>
      <c r="P23" s="417"/>
      <c r="Q23" s="417"/>
      <c r="R23" s="417"/>
      <c r="S23" s="417"/>
      <c r="T23" s="417"/>
      <c r="U23" s="417"/>
      <c r="V23" s="417"/>
      <c r="W23" s="417"/>
      <c r="X23" s="417"/>
      <c r="Y23" s="417"/>
      <c r="Z23" s="417"/>
      <c r="AA23" s="418"/>
    </row>
    <row r="24" spans="2:27" ht="12" customHeight="1">
      <c r="B24" s="445"/>
      <c r="C24" s="446"/>
      <c r="D24" s="446"/>
      <c r="E24" s="447"/>
      <c r="F24" s="416"/>
      <c r="G24" s="417"/>
      <c r="H24" s="417"/>
      <c r="I24" s="417"/>
      <c r="J24" s="417"/>
      <c r="K24" s="417"/>
      <c r="L24" s="417"/>
      <c r="M24" s="417"/>
      <c r="N24" s="417"/>
      <c r="O24" s="417"/>
      <c r="P24" s="417"/>
      <c r="Q24" s="417"/>
      <c r="R24" s="417"/>
      <c r="S24" s="417"/>
      <c r="T24" s="417"/>
      <c r="U24" s="417"/>
      <c r="V24" s="417"/>
      <c r="W24" s="417"/>
      <c r="X24" s="417"/>
      <c r="Y24" s="417"/>
      <c r="Z24" s="417"/>
      <c r="AA24" s="418"/>
    </row>
    <row r="25" spans="2:27" ht="8.25" customHeight="1">
      <c r="B25" s="448"/>
      <c r="C25" s="449"/>
      <c r="D25" s="449"/>
      <c r="E25" s="450"/>
      <c r="F25" s="1146" t="s">
        <v>565</v>
      </c>
      <c r="G25" s="1147"/>
      <c r="H25" s="1147"/>
      <c r="I25" s="1147"/>
      <c r="J25" s="1147"/>
      <c r="K25" s="1147"/>
      <c r="L25" s="1147"/>
      <c r="M25" s="1147"/>
      <c r="N25" s="1147"/>
      <c r="O25" s="1147"/>
      <c r="P25" s="1147"/>
      <c r="Q25" s="1147"/>
      <c r="R25" s="1147"/>
      <c r="S25" s="1147"/>
      <c r="T25" s="1147"/>
      <c r="U25" s="1147"/>
      <c r="V25" s="1147"/>
      <c r="W25" s="1147"/>
      <c r="X25" s="1147"/>
      <c r="Y25" s="1147"/>
      <c r="Z25" s="1147"/>
      <c r="AA25" s="1148"/>
    </row>
    <row r="26" spans="2:47" ht="13.5" customHeight="1">
      <c r="B26" s="436" t="s">
        <v>463</v>
      </c>
      <c r="C26" s="443"/>
      <c r="D26" s="443"/>
      <c r="E26" s="444"/>
      <c r="F26" s="837">
        <f>IF('8-2'!$G$29="",2!$F$26,'8-2'!$G$29)</f>
        <v>0</v>
      </c>
      <c r="G26" s="838"/>
      <c r="H26" s="838"/>
      <c r="I26" s="838"/>
      <c r="J26" s="838"/>
      <c r="K26" s="838"/>
      <c r="L26" s="838"/>
      <c r="M26" s="838"/>
      <c r="N26" s="838"/>
      <c r="O26" s="838"/>
      <c r="P26" s="838"/>
      <c r="Q26" s="838"/>
      <c r="R26" s="838"/>
      <c r="S26" s="838"/>
      <c r="T26" s="838"/>
      <c r="U26" s="838"/>
      <c r="V26" s="838"/>
      <c r="W26" s="838"/>
      <c r="X26" s="838"/>
      <c r="Y26" s="838"/>
      <c r="Z26" s="838"/>
      <c r="AA26" s="839"/>
      <c r="AC26" s="479" t="s">
        <v>405</v>
      </c>
      <c r="AD26" s="479"/>
      <c r="AE26" s="479"/>
      <c r="AF26" s="479"/>
      <c r="AG26" s="479"/>
      <c r="AH26" s="479"/>
      <c r="AI26" s="479"/>
      <c r="AJ26" s="479"/>
      <c r="AK26" s="479"/>
      <c r="AL26" s="479"/>
      <c r="AM26" s="479"/>
      <c r="AN26" s="479"/>
      <c r="AO26" s="479"/>
      <c r="AP26" s="479"/>
      <c r="AQ26" s="479"/>
      <c r="AR26" s="479"/>
      <c r="AS26" s="479"/>
      <c r="AT26" s="479"/>
      <c r="AU26" s="479"/>
    </row>
    <row r="27" spans="2:47" ht="13.5" customHeight="1">
      <c r="B27" s="445"/>
      <c r="C27" s="446"/>
      <c r="D27" s="446"/>
      <c r="E27" s="447"/>
      <c r="F27" s="840"/>
      <c r="G27" s="474"/>
      <c r="H27" s="474"/>
      <c r="I27" s="474"/>
      <c r="J27" s="474"/>
      <c r="K27" s="474"/>
      <c r="L27" s="474"/>
      <c r="M27" s="474"/>
      <c r="N27" s="474"/>
      <c r="O27" s="474"/>
      <c r="P27" s="474"/>
      <c r="Q27" s="474"/>
      <c r="R27" s="474"/>
      <c r="S27" s="474"/>
      <c r="T27" s="474"/>
      <c r="U27" s="474"/>
      <c r="V27" s="474"/>
      <c r="W27" s="474"/>
      <c r="X27" s="474"/>
      <c r="Y27" s="474"/>
      <c r="Z27" s="474"/>
      <c r="AA27" s="475"/>
      <c r="AC27" s="479"/>
      <c r="AD27" s="479"/>
      <c r="AE27" s="479"/>
      <c r="AF27" s="479"/>
      <c r="AG27" s="479"/>
      <c r="AH27" s="479"/>
      <c r="AI27" s="479"/>
      <c r="AJ27" s="479"/>
      <c r="AK27" s="479"/>
      <c r="AL27" s="479"/>
      <c r="AM27" s="479"/>
      <c r="AN27" s="479"/>
      <c r="AO27" s="479"/>
      <c r="AP27" s="479"/>
      <c r="AQ27" s="479"/>
      <c r="AR27" s="479"/>
      <c r="AS27" s="479"/>
      <c r="AT27" s="479"/>
      <c r="AU27" s="479"/>
    </row>
    <row r="28" spans="2:47" ht="13.5" customHeight="1">
      <c r="B28" s="445"/>
      <c r="C28" s="446"/>
      <c r="D28" s="446"/>
      <c r="E28" s="447"/>
      <c r="F28" s="840"/>
      <c r="G28" s="474"/>
      <c r="H28" s="474"/>
      <c r="I28" s="474"/>
      <c r="J28" s="474"/>
      <c r="K28" s="474"/>
      <c r="L28" s="474"/>
      <c r="M28" s="474"/>
      <c r="N28" s="474"/>
      <c r="O28" s="474"/>
      <c r="P28" s="474"/>
      <c r="Q28" s="474"/>
      <c r="R28" s="474"/>
      <c r="S28" s="474"/>
      <c r="T28" s="474"/>
      <c r="U28" s="474"/>
      <c r="V28" s="474"/>
      <c r="W28" s="474"/>
      <c r="X28" s="474"/>
      <c r="Y28" s="474"/>
      <c r="Z28" s="474"/>
      <c r="AA28" s="475"/>
      <c r="AC28" s="479"/>
      <c r="AD28" s="479"/>
      <c r="AE28" s="479"/>
      <c r="AF28" s="479"/>
      <c r="AG28" s="479"/>
      <c r="AH28" s="479"/>
      <c r="AI28" s="479"/>
      <c r="AJ28" s="479"/>
      <c r="AK28" s="479"/>
      <c r="AL28" s="479"/>
      <c r="AM28" s="479"/>
      <c r="AN28" s="479"/>
      <c r="AO28" s="479"/>
      <c r="AP28" s="479"/>
      <c r="AQ28" s="479"/>
      <c r="AR28" s="479"/>
      <c r="AS28" s="479"/>
      <c r="AT28" s="479"/>
      <c r="AU28" s="479"/>
    </row>
    <row r="29" spans="2:47" ht="13.5" customHeight="1">
      <c r="B29" s="445"/>
      <c r="C29" s="446"/>
      <c r="D29" s="446"/>
      <c r="E29" s="447"/>
      <c r="F29" s="840"/>
      <c r="G29" s="474"/>
      <c r="H29" s="474"/>
      <c r="I29" s="474"/>
      <c r="J29" s="474"/>
      <c r="K29" s="474"/>
      <c r="L29" s="474"/>
      <c r="M29" s="474"/>
      <c r="N29" s="474"/>
      <c r="O29" s="474"/>
      <c r="P29" s="474"/>
      <c r="Q29" s="474"/>
      <c r="R29" s="474"/>
      <c r="S29" s="474"/>
      <c r="T29" s="474"/>
      <c r="U29" s="474"/>
      <c r="V29" s="474"/>
      <c r="W29" s="474"/>
      <c r="X29" s="474"/>
      <c r="Y29" s="474"/>
      <c r="Z29" s="474"/>
      <c r="AA29" s="475"/>
      <c r="AC29" s="479"/>
      <c r="AD29" s="479"/>
      <c r="AE29" s="479"/>
      <c r="AF29" s="479"/>
      <c r="AG29" s="479"/>
      <c r="AH29" s="479"/>
      <c r="AI29" s="479"/>
      <c r="AJ29" s="479"/>
      <c r="AK29" s="479"/>
      <c r="AL29" s="479"/>
      <c r="AM29" s="479"/>
      <c r="AN29" s="479"/>
      <c r="AO29" s="479"/>
      <c r="AP29" s="479"/>
      <c r="AQ29" s="479"/>
      <c r="AR29" s="479"/>
      <c r="AS29" s="479"/>
      <c r="AT29" s="479"/>
      <c r="AU29" s="479"/>
    </row>
    <row r="30" spans="2:47" ht="13.5" customHeight="1">
      <c r="B30" s="448"/>
      <c r="C30" s="449"/>
      <c r="D30" s="449"/>
      <c r="E30" s="450"/>
      <c r="F30" s="841"/>
      <c r="G30" s="842"/>
      <c r="H30" s="842"/>
      <c r="I30" s="842"/>
      <c r="J30" s="842"/>
      <c r="K30" s="842"/>
      <c r="L30" s="842"/>
      <c r="M30" s="842"/>
      <c r="N30" s="842"/>
      <c r="O30" s="842"/>
      <c r="P30" s="842"/>
      <c r="Q30" s="842"/>
      <c r="R30" s="842"/>
      <c r="S30" s="842"/>
      <c r="T30" s="842"/>
      <c r="U30" s="842"/>
      <c r="V30" s="842"/>
      <c r="W30" s="842"/>
      <c r="X30" s="842"/>
      <c r="Y30" s="842"/>
      <c r="Z30" s="842"/>
      <c r="AA30" s="843"/>
      <c r="AC30" s="479"/>
      <c r="AD30" s="479"/>
      <c r="AE30" s="479"/>
      <c r="AF30" s="479"/>
      <c r="AG30" s="479"/>
      <c r="AH30" s="479"/>
      <c r="AI30" s="479"/>
      <c r="AJ30" s="479"/>
      <c r="AK30" s="479"/>
      <c r="AL30" s="479"/>
      <c r="AM30" s="479"/>
      <c r="AN30" s="479"/>
      <c r="AO30" s="479"/>
      <c r="AP30" s="479"/>
      <c r="AQ30" s="479"/>
      <c r="AR30" s="479"/>
      <c r="AS30" s="479"/>
      <c r="AT30" s="479"/>
      <c r="AU30" s="479"/>
    </row>
    <row r="31" spans="2:47" ht="12" customHeight="1">
      <c r="B31" s="436" t="s">
        <v>464</v>
      </c>
      <c r="C31" s="437"/>
      <c r="D31" s="437"/>
      <c r="E31" s="461"/>
      <c r="F31" s="834" t="s">
        <v>268</v>
      </c>
      <c r="G31" s="838">
        <f>IF('8-2'!$G$39="",2!$F$32,'8-2'!$G$39)</f>
        <v>0</v>
      </c>
      <c r="H31" s="838"/>
      <c r="I31" s="838"/>
      <c r="J31" s="838"/>
      <c r="K31" s="838"/>
      <c r="L31" s="838"/>
      <c r="M31" s="838"/>
      <c r="N31" s="838"/>
      <c r="O31" s="838"/>
      <c r="P31" s="838"/>
      <c r="Q31" s="838"/>
      <c r="R31" s="838"/>
      <c r="S31" s="838"/>
      <c r="T31" s="838"/>
      <c r="U31" s="838"/>
      <c r="V31" s="838"/>
      <c r="W31" s="838"/>
      <c r="X31" s="838"/>
      <c r="Y31" s="838"/>
      <c r="Z31" s="838"/>
      <c r="AA31" s="839"/>
      <c r="AC31" s="198"/>
      <c r="AD31" s="198"/>
      <c r="AE31" s="198"/>
      <c r="AF31" s="198"/>
      <c r="AG31" s="198"/>
      <c r="AH31" s="198"/>
      <c r="AI31" s="198"/>
      <c r="AJ31" s="198"/>
      <c r="AK31" s="198"/>
      <c r="AL31" s="198"/>
      <c r="AM31" s="198"/>
      <c r="AN31" s="198"/>
      <c r="AO31" s="198"/>
      <c r="AP31" s="198"/>
      <c r="AQ31" s="198"/>
      <c r="AR31" s="198"/>
      <c r="AS31" s="198"/>
      <c r="AT31" s="198"/>
      <c r="AU31" s="198"/>
    </row>
    <row r="32" spans="2:47" ht="12" customHeight="1">
      <c r="B32" s="438"/>
      <c r="C32" s="439"/>
      <c r="D32" s="439"/>
      <c r="E32" s="462"/>
      <c r="F32" s="835"/>
      <c r="G32" s="474"/>
      <c r="H32" s="474"/>
      <c r="I32" s="474"/>
      <c r="J32" s="474"/>
      <c r="K32" s="474"/>
      <c r="L32" s="474"/>
      <c r="M32" s="474"/>
      <c r="N32" s="474"/>
      <c r="O32" s="474"/>
      <c r="P32" s="474"/>
      <c r="Q32" s="474"/>
      <c r="R32" s="474"/>
      <c r="S32" s="474"/>
      <c r="T32" s="474"/>
      <c r="U32" s="474"/>
      <c r="V32" s="474"/>
      <c r="W32" s="474"/>
      <c r="X32" s="474"/>
      <c r="Y32" s="474"/>
      <c r="Z32" s="474"/>
      <c r="AA32" s="475"/>
      <c r="AC32" s="454" t="s">
        <v>406</v>
      </c>
      <c r="AD32" s="454"/>
      <c r="AE32" s="454"/>
      <c r="AF32" s="454"/>
      <c r="AG32" s="454"/>
      <c r="AH32" s="454"/>
      <c r="AI32" s="454"/>
      <c r="AJ32" s="454"/>
      <c r="AK32" s="454"/>
      <c r="AL32" s="454"/>
      <c r="AM32" s="454"/>
      <c r="AN32" s="454"/>
      <c r="AO32" s="454"/>
      <c r="AP32" s="454"/>
      <c r="AQ32" s="454"/>
      <c r="AR32" s="454"/>
      <c r="AS32" s="454"/>
      <c r="AT32" s="454"/>
      <c r="AU32" s="454"/>
    </row>
    <row r="33" spans="2:47" ht="12" customHeight="1">
      <c r="B33" s="438"/>
      <c r="C33" s="439"/>
      <c r="D33" s="439"/>
      <c r="E33" s="462"/>
      <c r="F33" s="835"/>
      <c r="G33" s="474"/>
      <c r="H33" s="474"/>
      <c r="I33" s="474"/>
      <c r="J33" s="474"/>
      <c r="K33" s="474"/>
      <c r="L33" s="474"/>
      <c r="M33" s="474"/>
      <c r="N33" s="474"/>
      <c r="O33" s="474"/>
      <c r="P33" s="474"/>
      <c r="Q33" s="474"/>
      <c r="R33" s="474"/>
      <c r="S33" s="474"/>
      <c r="T33" s="474"/>
      <c r="U33" s="474"/>
      <c r="V33" s="474"/>
      <c r="W33" s="474"/>
      <c r="X33" s="474"/>
      <c r="Y33" s="474"/>
      <c r="Z33" s="474"/>
      <c r="AA33" s="475"/>
      <c r="AC33" s="454"/>
      <c r="AD33" s="454"/>
      <c r="AE33" s="454"/>
      <c r="AF33" s="454"/>
      <c r="AG33" s="454"/>
      <c r="AH33" s="454"/>
      <c r="AI33" s="454"/>
      <c r="AJ33" s="454"/>
      <c r="AK33" s="454"/>
      <c r="AL33" s="454"/>
      <c r="AM33" s="454"/>
      <c r="AN33" s="454"/>
      <c r="AO33" s="454"/>
      <c r="AP33" s="454"/>
      <c r="AQ33" s="454"/>
      <c r="AR33" s="454"/>
      <c r="AS33" s="454"/>
      <c r="AT33" s="454"/>
      <c r="AU33" s="454"/>
    </row>
    <row r="34" spans="2:47" ht="12" customHeight="1">
      <c r="B34" s="438"/>
      <c r="C34" s="439"/>
      <c r="D34" s="439"/>
      <c r="E34" s="462"/>
      <c r="F34" s="835"/>
      <c r="G34" s="474"/>
      <c r="H34" s="474"/>
      <c r="I34" s="474"/>
      <c r="J34" s="474"/>
      <c r="K34" s="474"/>
      <c r="L34" s="474"/>
      <c r="M34" s="474"/>
      <c r="N34" s="474"/>
      <c r="O34" s="474"/>
      <c r="P34" s="474"/>
      <c r="Q34" s="474"/>
      <c r="R34" s="474"/>
      <c r="S34" s="474"/>
      <c r="T34" s="474"/>
      <c r="U34" s="474"/>
      <c r="V34" s="474"/>
      <c r="W34" s="474"/>
      <c r="X34" s="474"/>
      <c r="Y34" s="474"/>
      <c r="Z34" s="474"/>
      <c r="AA34" s="475"/>
      <c r="AC34" s="454"/>
      <c r="AD34" s="454"/>
      <c r="AE34" s="454"/>
      <c r="AF34" s="454"/>
      <c r="AG34" s="454"/>
      <c r="AH34" s="454"/>
      <c r="AI34" s="454"/>
      <c r="AJ34" s="454"/>
      <c r="AK34" s="454"/>
      <c r="AL34" s="454"/>
      <c r="AM34" s="454"/>
      <c r="AN34" s="454"/>
      <c r="AO34" s="454"/>
      <c r="AP34" s="454"/>
      <c r="AQ34" s="454"/>
      <c r="AR34" s="454"/>
      <c r="AS34" s="454"/>
      <c r="AT34" s="454"/>
      <c r="AU34" s="454"/>
    </row>
    <row r="35" spans="2:47" ht="12" customHeight="1">
      <c r="B35" s="438"/>
      <c r="C35" s="439"/>
      <c r="D35" s="439"/>
      <c r="E35" s="462"/>
      <c r="F35" s="835"/>
      <c r="G35" s="474"/>
      <c r="H35" s="474"/>
      <c r="I35" s="474"/>
      <c r="J35" s="474"/>
      <c r="K35" s="474"/>
      <c r="L35" s="474"/>
      <c r="M35" s="474"/>
      <c r="N35" s="474"/>
      <c r="O35" s="474"/>
      <c r="P35" s="474"/>
      <c r="Q35" s="474"/>
      <c r="R35" s="474"/>
      <c r="S35" s="474"/>
      <c r="T35" s="474"/>
      <c r="U35" s="474"/>
      <c r="V35" s="474"/>
      <c r="W35" s="474"/>
      <c r="X35" s="474"/>
      <c r="Y35" s="474"/>
      <c r="Z35" s="474"/>
      <c r="AA35" s="475"/>
      <c r="AC35" s="454"/>
      <c r="AD35" s="454"/>
      <c r="AE35" s="454"/>
      <c r="AF35" s="454"/>
      <c r="AG35" s="454"/>
      <c r="AH35" s="454"/>
      <c r="AI35" s="454"/>
      <c r="AJ35" s="454"/>
      <c r="AK35" s="454"/>
      <c r="AL35" s="454"/>
      <c r="AM35" s="454"/>
      <c r="AN35" s="454"/>
      <c r="AO35" s="454"/>
      <c r="AP35" s="454"/>
      <c r="AQ35" s="454"/>
      <c r="AR35" s="454"/>
      <c r="AS35" s="454"/>
      <c r="AT35" s="454"/>
      <c r="AU35" s="454"/>
    </row>
    <row r="36" spans="2:47" ht="12" customHeight="1">
      <c r="B36" s="438"/>
      <c r="C36" s="439"/>
      <c r="D36" s="439"/>
      <c r="E36" s="462"/>
      <c r="F36" s="836"/>
      <c r="G36" s="842"/>
      <c r="H36" s="842"/>
      <c r="I36" s="842"/>
      <c r="J36" s="842"/>
      <c r="K36" s="842"/>
      <c r="L36" s="842"/>
      <c r="M36" s="842"/>
      <c r="N36" s="842"/>
      <c r="O36" s="842"/>
      <c r="P36" s="842"/>
      <c r="Q36" s="842"/>
      <c r="R36" s="842"/>
      <c r="S36" s="842"/>
      <c r="T36" s="842"/>
      <c r="U36" s="842"/>
      <c r="V36" s="842"/>
      <c r="W36" s="842"/>
      <c r="X36" s="842"/>
      <c r="Y36" s="842"/>
      <c r="Z36" s="842"/>
      <c r="AA36" s="843"/>
      <c r="AC36" s="454"/>
      <c r="AD36" s="454"/>
      <c r="AE36" s="454"/>
      <c r="AF36" s="454"/>
      <c r="AG36" s="454"/>
      <c r="AH36" s="454"/>
      <c r="AI36" s="454"/>
      <c r="AJ36" s="454"/>
      <c r="AK36" s="454"/>
      <c r="AL36" s="454"/>
      <c r="AM36" s="454"/>
      <c r="AN36" s="454"/>
      <c r="AO36" s="454"/>
      <c r="AP36" s="454"/>
      <c r="AQ36" s="454"/>
      <c r="AR36" s="454"/>
      <c r="AS36" s="454"/>
      <c r="AT36" s="454"/>
      <c r="AU36" s="454"/>
    </row>
    <row r="37" spans="2:27" ht="13.5" customHeight="1">
      <c r="B37" s="438"/>
      <c r="C37" s="439"/>
      <c r="D37" s="439"/>
      <c r="E37" s="462"/>
      <c r="F37" s="834" t="s">
        <v>127</v>
      </c>
      <c r="G37" s="1149"/>
      <c r="H37" s="1149"/>
      <c r="I37" s="1149"/>
      <c r="J37" s="1149"/>
      <c r="K37" s="1149"/>
      <c r="L37" s="1149"/>
      <c r="M37" s="1149"/>
      <c r="N37" s="1149"/>
      <c r="O37" s="1149"/>
      <c r="P37" s="1149"/>
      <c r="Q37" s="1149"/>
      <c r="R37" s="1149"/>
      <c r="S37" s="1149"/>
      <c r="T37" s="1149"/>
      <c r="U37" s="1149"/>
      <c r="V37" s="1149"/>
      <c r="W37" s="1149"/>
      <c r="X37" s="1149"/>
      <c r="Y37" s="1149"/>
      <c r="Z37" s="1149"/>
      <c r="AA37" s="1150"/>
    </row>
    <row r="38" spans="2:27" ht="13.5" customHeight="1">
      <c r="B38" s="438"/>
      <c r="C38" s="439"/>
      <c r="D38" s="439"/>
      <c r="E38" s="462"/>
      <c r="F38" s="835"/>
      <c r="G38" s="1151"/>
      <c r="H38" s="1151"/>
      <c r="I38" s="1151"/>
      <c r="J38" s="1151"/>
      <c r="K38" s="1151"/>
      <c r="L38" s="1151"/>
      <c r="M38" s="1151"/>
      <c r="N38" s="1151"/>
      <c r="O38" s="1151"/>
      <c r="P38" s="1151"/>
      <c r="Q38" s="1151"/>
      <c r="R38" s="1151"/>
      <c r="S38" s="1151"/>
      <c r="T38" s="1151"/>
      <c r="U38" s="1151"/>
      <c r="V38" s="1151"/>
      <c r="W38" s="1151"/>
      <c r="X38" s="1151"/>
      <c r="Y38" s="1151"/>
      <c r="Z38" s="1151"/>
      <c r="AA38" s="1152"/>
    </row>
    <row r="39" spans="2:27" ht="13.5" customHeight="1">
      <c r="B39" s="438"/>
      <c r="C39" s="439"/>
      <c r="D39" s="439"/>
      <c r="E39" s="462"/>
      <c r="F39" s="835"/>
      <c r="G39" s="1151"/>
      <c r="H39" s="1151"/>
      <c r="I39" s="1151"/>
      <c r="J39" s="1151"/>
      <c r="K39" s="1151"/>
      <c r="L39" s="1151"/>
      <c r="M39" s="1151"/>
      <c r="N39" s="1151"/>
      <c r="O39" s="1151"/>
      <c r="P39" s="1151"/>
      <c r="Q39" s="1151"/>
      <c r="R39" s="1151"/>
      <c r="S39" s="1151"/>
      <c r="T39" s="1151"/>
      <c r="U39" s="1151"/>
      <c r="V39" s="1151"/>
      <c r="W39" s="1151"/>
      <c r="X39" s="1151"/>
      <c r="Y39" s="1151"/>
      <c r="Z39" s="1151"/>
      <c r="AA39" s="1152"/>
    </row>
    <row r="40" spans="2:27" ht="13.5" customHeight="1">
      <c r="B40" s="438"/>
      <c r="C40" s="439"/>
      <c r="D40" s="439"/>
      <c r="E40" s="462"/>
      <c r="F40" s="835"/>
      <c r="G40" s="1151"/>
      <c r="H40" s="1151"/>
      <c r="I40" s="1151"/>
      <c r="J40" s="1151"/>
      <c r="K40" s="1151"/>
      <c r="L40" s="1151"/>
      <c r="M40" s="1151"/>
      <c r="N40" s="1151"/>
      <c r="O40" s="1151"/>
      <c r="P40" s="1151"/>
      <c r="Q40" s="1151"/>
      <c r="R40" s="1151"/>
      <c r="S40" s="1151"/>
      <c r="T40" s="1151"/>
      <c r="U40" s="1151"/>
      <c r="V40" s="1151"/>
      <c r="W40" s="1151"/>
      <c r="X40" s="1151"/>
      <c r="Y40" s="1151"/>
      <c r="Z40" s="1151"/>
      <c r="AA40" s="1152"/>
    </row>
    <row r="41" spans="2:27" ht="13.5" customHeight="1">
      <c r="B41" s="438"/>
      <c r="C41" s="439"/>
      <c r="D41" s="439"/>
      <c r="E41" s="462"/>
      <c r="F41" s="835"/>
      <c r="G41" s="1151"/>
      <c r="H41" s="1151"/>
      <c r="I41" s="1151"/>
      <c r="J41" s="1151"/>
      <c r="K41" s="1151"/>
      <c r="L41" s="1151"/>
      <c r="M41" s="1151"/>
      <c r="N41" s="1151"/>
      <c r="O41" s="1151"/>
      <c r="P41" s="1151"/>
      <c r="Q41" s="1151"/>
      <c r="R41" s="1151"/>
      <c r="S41" s="1151"/>
      <c r="T41" s="1151"/>
      <c r="U41" s="1151"/>
      <c r="V41" s="1151"/>
      <c r="W41" s="1151"/>
      <c r="X41" s="1151"/>
      <c r="Y41" s="1151"/>
      <c r="Z41" s="1151"/>
      <c r="AA41" s="1152"/>
    </row>
    <row r="42" spans="2:27" ht="13.5" customHeight="1">
      <c r="B42" s="438"/>
      <c r="C42" s="439"/>
      <c r="D42" s="439"/>
      <c r="E42" s="462"/>
      <c r="F42" s="835"/>
      <c r="G42" s="1151"/>
      <c r="H42" s="1151"/>
      <c r="I42" s="1151"/>
      <c r="J42" s="1151"/>
      <c r="K42" s="1151"/>
      <c r="L42" s="1151"/>
      <c r="M42" s="1151"/>
      <c r="N42" s="1151"/>
      <c r="O42" s="1151"/>
      <c r="P42" s="1151"/>
      <c r="Q42" s="1151"/>
      <c r="R42" s="1151"/>
      <c r="S42" s="1151"/>
      <c r="T42" s="1151"/>
      <c r="U42" s="1151"/>
      <c r="V42" s="1151"/>
      <c r="W42" s="1151"/>
      <c r="X42" s="1151"/>
      <c r="Y42" s="1151"/>
      <c r="Z42" s="1151"/>
      <c r="AA42" s="1152"/>
    </row>
    <row r="43" spans="2:27" ht="13.5" customHeight="1">
      <c r="B43" s="440"/>
      <c r="C43" s="441"/>
      <c r="D43" s="441"/>
      <c r="E43" s="463"/>
      <c r="F43" s="836"/>
      <c r="G43" s="1153"/>
      <c r="H43" s="1153"/>
      <c r="I43" s="1153"/>
      <c r="J43" s="1153"/>
      <c r="K43" s="1153"/>
      <c r="L43" s="1153"/>
      <c r="M43" s="1153"/>
      <c r="N43" s="1153"/>
      <c r="O43" s="1153"/>
      <c r="P43" s="1153"/>
      <c r="Q43" s="1153"/>
      <c r="R43" s="1153"/>
      <c r="S43" s="1153"/>
      <c r="T43" s="1153"/>
      <c r="U43" s="1153"/>
      <c r="V43" s="1153"/>
      <c r="W43" s="1153"/>
      <c r="X43" s="1153"/>
      <c r="Y43" s="1153"/>
      <c r="Z43" s="1153"/>
      <c r="AA43" s="1154"/>
    </row>
    <row r="44" spans="2:27" ht="19.5" customHeight="1">
      <c r="B44" s="436" t="s">
        <v>122</v>
      </c>
      <c r="C44" s="437"/>
      <c r="D44" s="437"/>
      <c r="E44" s="461"/>
      <c r="F44" s="229"/>
      <c r="G44" s="228"/>
      <c r="H44" s="718" t="s">
        <v>457</v>
      </c>
      <c r="I44" s="718"/>
      <c r="J44" s="323"/>
      <c r="K44" s="125" t="s">
        <v>38</v>
      </c>
      <c r="L44" s="323"/>
      <c r="M44" s="125" t="s">
        <v>61</v>
      </c>
      <c r="N44" s="324"/>
      <c r="O44" s="122" t="s">
        <v>34</v>
      </c>
      <c r="P44" s="125"/>
      <c r="Q44" s="125" t="s">
        <v>458</v>
      </c>
      <c r="R44" s="125"/>
      <c r="S44" s="718" t="s">
        <v>39</v>
      </c>
      <c r="T44" s="718"/>
      <c r="U44" s="323"/>
      <c r="V44" s="125" t="s">
        <v>38</v>
      </c>
      <c r="W44" s="323"/>
      <c r="X44" s="125" t="s">
        <v>61</v>
      </c>
      <c r="Y44" s="323"/>
      <c r="Z44" s="228" t="s">
        <v>34</v>
      </c>
      <c r="AA44" s="53"/>
    </row>
    <row r="45" spans="2:27" ht="12.75" customHeight="1">
      <c r="B45" s="440"/>
      <c r="C45" s="441"/>
      <c r="D45" s="441"/>
      <c r="E45" s="463"/>
      <c r="F45" s="1155" t="s">
        <v>126</v>
      </c>
      <c r="G45" s="824"/>
      <c r="H45" s="824"/>
      <c r="I45" s="824"/>
      <c r="J45" s="824"/>
      <c r="K45" s="824"/>
      <c r="L45" s="824"/>
      <c r="M45" s="824"/>
      <c r="N45" s="824"/>
      <c r="O45" s="824"/>
      <c r="P45" s="824"/>
      <c r="Q45" s="824"/>
      <c r="R45" s="824"/>
      <c r="S45" s="824"/>
      <c r="T45" s="824"/>
      <c r="U45" s="824"/>
      <c r="V45" s="824"/>
      <c r="W45" s="824"/>
      <c r="X45" s="824"/>
      <c r="Y45" s="824"/>
      <c r="Z45" s="824"/>
      <c r="AA45" s="825"/>
    </row>
    <row r="46" spans="2:27" ht="7.5" customHeight="1">
      <c r="B46" s="436" t="s">
        <v>176</v>
      </c>
      <c r="C46" s="437"/>
      <c r="D46" s="437"/>
      <c r="E46" s="461"/>
      <c r="F46" s="43"/>
      <c r="G46" s="11"/>
      <c r="H46" s="11"/>
      <c r="I46" s="11"/>
      <c r="J46" s="11"/>
      <c r="K46" s="11"/>
      <c r="L46" s="11"/>
      <c r="M46" s="11"/>
      <c r="N46" s="11"/>
      <c r="O46" s="11"/>
      <c r="P46" s="11"/>
      <c r="Q46" s="11"/>
      <c r="R46" s="11"/>
      <c r="S46" s="11"/>
      <c r="T46" s="11"/>
      <c r="U46" s="11"/>
      <c r="V46" s="11"/>
      <c r="W46" s="11"/>
      <c r="X46" s="11"/>
      <c r="Y46" s="11"/>
      <c r="Z46" s="11"/>
      <c r="AA46" s="2"/>
    </row>
    <row r="47" spans="2:27" ht="13.5">
      <c r="B47" s="438"/>
      <c r="C47" s="439"/>
      <c r="D47" s="439"/>
      <c r="E47" s="462"/>
      <c r="F47" s="44"/>
      <c r="G47" s="33">
        <v>1</v>
      </c>
      <c r="H47" s="45" t="s">
        <v>570</v>
      </c>
      <c r="I47" s="30"/>
      <c r="J47" s="30"/>
      <c r="K47" s="30"/>
      <c r="L47" s="30"/>
      <c r="M47" s="30"/>
      <c r="N47" s="30"/>
      <c r="O47" s="30"/>
      <c r="P47" s="30"/>
      <c r="Q47" s="30"/>
      <c r="R47" s="30"/>
      <c r="S47" s="30"/>
      <c r="T47" s="30"/>
      <c r="U47" s="30"/>
      <c r="V47" s="30"/>
      <c r="W47" s="30"/>
      <c r="X47" s="30"/>
      <c r="Y47" s="30"/>
      <c r="Z47" s="30"/>
      <c r="AA47" s="4"/>
    </row>
    <row r="48" spans="2:27" ht="7.5" customHeight="1">
      <c r="B48" s="438"/>
      <c r="C48" s="439"/>
      <c r="D48" s="439"/>
      <c r="E48" s="462"/>
      <c r="F48" s="44"/>
      <c r="G48" s="113"/>
      <c r="H48" s="113"/>
      <c r="I48" s="114"/>
      <c r="J48" s="114"/>
      <c r="K48" s="114"/>
      <c r="L48" s="114"/>
      <c r="M48" s="114"/>
      <c r="N48" s="114"/>
      <c r="O48" s="114"/>
      <c r="P48" s="114"/>
      <c r="Q48" s="114"/>
      <c r="R48" s="114"/>
      <c r="S48" s="114"/>
      <c r="T48" s="114"/>
      <c r="U48" s="114"/>
      <c r="V48" s="114"/>
      <c r="W48" s="114"/>
      <c r="X48" s="114"/>
      <c r="Y48" s="114"/>
      <c r="Z48" s="114"/>
      <c r="AA48" s="111"/>
    </row>
    <row r="49" spans="2:27" ht="24" customHeight="1">
      <c r="B49" s="438"/>
      <c r="C49" s="439"/>
      <c r="D49" s="439"/>
      <c r="E49" s="462"/>
      <c r="F49" s="44"/>
      <c r="G49" s="115">
        <v>2</v>
      </c>
      <c r="H49" s="1144" t="s">
        <v>186</v>
      </c>
      <c r="I49" s="1144"/>
      <c r="J49" s="1144"/>
      <c r="K49" s="1144"/>
      <c r="L49" s="1144"/>
      <c r="M49" s="112" t="s">
        <v>187</v>
      </c>
      <c r="N49" s="546"/>
      <c r="O49" s="546"/>
      <c r="P49" s="546"/>
      <c r="Q49" s="546"/>
      <c r="R49" s="546"/>
      <c r="S49" s="112" t="s">
        <v>188</v>
      </c>
      <c r="T49" s="1144" t="s">
        <v>189</v>
      </c>
      <c r="U49" s="1144"/>
      <c r="V49" s="1144"/>
      <c r="W49" s="1144"/>
      <c r="X49" s="1144"/>
      <c r="Y49" s="1144"/>
      <c r="Z49" s="1144"/>
      <c r="AA49" s="1145"/>
    </row>
    <row r="50" spans="2:27" ht="7.5" customHeight="1">
      <c r="B50" s="438"/>
      <c r="C50" s="439"/>
      <c r="D50" s="439"/>
      <c r="E50" s="462"/>
      <c r="F50" s="44"/>
      <c r="G50" s="114"/>
      <c r="H50" s="114"/>
      <c r="I50" s="114"/>
      <c r="J50" s="114"/>
      <c r="K50" s="114"/>
      <c r="L50" s="114"/>
      <c r="M50" s="114"/>
      <c r="N50" s="114"/>
      <c r="O50" s="114"/>
      <c r="P50" s="114"/>
      <c r="Q50" s="114"/>
      <c r="R50" s="114"/>
      <c r="S50" s="114"/>
      <c r="T50" s="114"/>
      <c r="U50" s="114"/>
      <c r="V50" s="114"/>
      <c r="W50" s="114"/>
      <c r="X50" s="114"/>
      <c r="Y50" s="114"/>
      <c r="Z50" s="114"/>
      <c r="AA50" s="111"/>
    </row>
    <row r="51" spans="2:27" ht="12" customHeight="1">
      <c r="B51" s="438"/>
      <c r="C51" s="439"/>
      <c r="D51" s="439"/>
      <c r="E51" s="462"/>
      <c r="F51" s="44"/>
      <c r="G51" s="114" t="s">
        <v>53</v>
      </c>
      <c r="H51" s="114"/>
      <c r="I51" s="114"/>
      <c r="J51" s="114"/>
      <c r="K51" s="114"/>
      <c r="L51" s="114"/>
      <c r="M51" s="114"/>
      <c r="N51" s="114"/>
      <c r="O51" s="114"/>
      <c r="P51" s="114"/>
      <c r="Q51" s="114"/>
      <c r="R51" s="114"/>
      <c r="S51" s="114"/>
      <c r="T51" s="114"/>
      <c r="U51" s="114"/>
      <c r="V51" s="114"/>
      <c r="W51" s="114"/>
      <c r="X51" s="114"/>
      <c r="Y51" s="114"/>
      <c r="Z51" s="114"/>
      <c r="AA51" s="111"/>
    </row>
    <row r="52" spans="2:27" ht="12.75" customHeight="1">
      <c r="B52" s="438"/>
      <c r="C52" s="439"/>
      <c r="D52" s="439"/>
      <c r="E52" s="462"/>
      <c r="F52" s="44"/>
      <c r="G52" s="1142"/>
      <c r="H52" s="1142"/>
      <c r="I52" s="1142"/>
      <c r="J52" s="1142"/>
      <c r="K52" s="1142"/>
      <c r="L52" s="1142"/>
      <c r="M52" s="1142"/>
      <c r="N52" s="1142"/>
      <c r="O52" s="1142"/>
      <c r="P52" s="1142"/>
      <c r="Q52" s="1142"/>
      <c r="R52" s="1142"/>
      <c r="S52" s="1142"/>
      <c r="T52" s="1142"/>
      <c r="U52" s="1142"/>
      <c r="V52" s="1142"/>
      <c r="W52" s="1142"/>
      <c r="X52" s="1142"/>
      <c r="Y52" s="1142"/>
      <c r="Z52" s="1142"/>
      <c r="AA52" s="1143"/>
    </row>
    <row r="53" spans="2:27" ht="12.75" customHeight="1">
      <c r="B53" s="438"/>
      <c r="C53" s="439"/>
      <c r="D53" s="439"/>
      <c r="E53" s="462"/>
      <c r="F53" s="44"/>
      <c r="G53" s="1142"/>
      <c r="H53" s="1142"/>
      <c r="I53" s="1142"/>
      <c r="J53" s="1142"/>
      <c r="K53" s="1142"/>
      <c r="L53" s="1142"/>
      <c r="M53" s="1142"/>
      <c r="N53" s="1142"/>
      <c r="O53" s="1142"/>
      <c r="P53" s="1142"/>
      <c r="Q53" s="1142"/>
      <c r="R53" s="1142"/>
      <c r="S53" s="1142"/>
      <c r="T53" s="1142"/>
      <c r="U53" s="1142"/>
      <c r="V53" s="1142"/>
      <c r="W53" s="1142"/>
      <c r="X53" s="1142"/>
      <c r="Y53" s="1142"/>
      <c r="Z53" s="1142"/>
      <c r="AA53" s="1143"/>
    </row>
    <row r="54" spans="2:27" ht="24" customHeight="1">
      <c r="B54" s="438"/>
      <c r="C54" s="439"/>
      <c r="D54" s="439"/>
      <c r="E54" s="462"/>
      <c r="F54" s="44"/>
      <c r="G54" s="112">
        <v>3</v>
      </c>
      <c r="H54" s="112" t="s">
        <v>187</v>
      </c>
      <c r="I54" s="546"/>
      <c r="J54" s="546"/>
      <c r="K54" s="546"/>
      <c r="L54" s="546"/>
      <c r="M54" s="546"/>
      <c r="N54" s="112" t="s">
        <v>188</v>
      </c>
      <c r="O54" s="1144" t="s">
        <v>189</v>
      </c>
      <c r="P54" s="1144"/>
      <c r="Q54" s="1144"/>
      <c r="R54" s="1144"/>
      <c r="S54" s="1144"/>
      <c r="T54" s="1144"/>
      <c r="U54" s="1144"/>
      <c r="V54" s="1144"/>
      <c r="W54" s="114"/>
      <c r="X54" s="114"/>
      <c r="Y54" s="114"/>
      <c r="Z54" s="114"/>
      <c r="AA54" s="111"/>
    </row>
    <row r="55" spans="2:27" ht="7.5" customHeight="1">
      <c r="B55" s="438"/>
      <c r="C55" s="439"/>
      <c r="D55" s="439"/>
      <c r="E55" s="462"/>
      <c r="F55" s="44"/>
      <c r="G55" s="114"/>
      <c r="H55" s="114"/>
      <c r="I55" s="114"/>
      <c r="J55" s="114"/>
      <c r="K55" s="114"/>
      <c r="L55" s="114"/>
      <c r="M55" s="114"/>
      <c r="N55" s="114"/>
      <c r="O55" s="114"/>
      <c r="P55" s="114"/>
      <c r="Q55" s="114"/>
      <c r="R55" s="114"/>
      <c r="S55" s="114"/>
      <c r="T55" s="114"/>
      <c r="U55" s="114"/>
      <c r="V55" s="114"/>
      <c r="W55" s="114"/>
      <c r="X55" s="114"/>
      <c r="Y55" s="114"/>
      <c r="Z55" s="114"/>
      <c r="AA55" s="111"/>
    </row>
    <row r="56" spans="2:27" ht="12" customHeight="1">
      <c r="B56" s="438"/>
      <c r="C56" s="439"/>
      <c r="D56" s="439"/>
      <c r="E56" s="462"/>
      <c r="F56" s="44"/>
      <c r="G56" s="114" t="s">
        <v>53</v>
      </c>
      <c r="H56" s="114"/>
      <c r="I56" s="114"/>
      <c r="J56" s="114"/>
      <c r="K56" s="114"/>
      <c r="L56" s="114"/>
      <c r="M56" s="114"/>
      <c r="N56" s="114"/>
      <c r="O56" s="114"/>
      <c r="P56" s="114"/>
      <c r="Q56" s="114"/>
      <c r="R56" s="114"/>
      <c r="S56" s="114"/>
      <c r="T56" s="114"/>
      <c r="U56" s="114"/>
      <c r="V56" s="114"/>
      <c r="W56" s="114"/>
      <c r="X56" s="114"/>
      <c r="Y56" s="114"/>
      <c r="Z56" s="114"/>
      <c r="AA56" s="111"/>
    </row>
    <row r="57" spans="2:27" ht="12.75" customHeight="1">
      <c r="B57" s="438"/>
      <c r="C57" s="439"/>
      <c r="D57" s="439"/>
      <c r="E57" s="462"/>
      <c r="F57" s="44"/>
      <c r="G57" s="1142"/>
      <c r="H57" s="1142"/>
      <c r="I57" s="1142"/>
      <c r="J57" s="1142"/>
      <c r="K57" s="1142"/>
      <c r="L57" s="1142"/>
      <c r="M57" s="1142"/>
      <c r="N57" s="1142"/>
      <c r="O57" s="1142"/>
      <c r="P57" s="1142"/>
      <c r="Q57" s="1142"/>
      <c r="R57" s="1142"/>
      <c r="S57" s="1142"/>
      <c r="T57" s="1142"/>
      <c r="U57" s="1142"/>
      <c r="V57" s="1142"/>
      <c r="W57" s="1142"/>
      <c r="X57" s="1142"/>
      <c r="Y57" s="1142"/>
      <c r="Z57" s="1142"/>
      <c r="AA57" s="1143"/>
    </row>
    <row r="58" spans="2:27" ht="12.75" customHeight="1">
      <c r="B58" s="438"/>
      <c r="C58" s="439"/>
      <c r="D58" s="439"/>
      <c r="E58" s="462"/>
      <c r="F58" s="44"/>
      <c r="G58" s="1142"/>
      <c r="H58" s="1142"/>
      <c r="I58" s="1142"/>
      <c r="J58" s="1142"/>
      <c r="K58" s="1142"/>
      <c r="L58" s="1142"/>
      <c r="M58" s="1142"/>
      <c r="N58" s="1142"/>
      <c r="O58" s="1142"/>
      <c r="P58" s="1142"/>
      <c r="Q58" s="1142"/>
      <c r="R58" s="1142"/>
      <c r="S58" s="1142"/>
      <c r="T58" s="1142"/>
      <c r="U58" s="1142"/>
      <c r="V58" s="1142"/>
      <c r="W58" s="1142"/>
      <c r="X58" s="1142"/>
      <c r="Y58" s="1142"/>
      <c r="Z58" s="1142"/>
      <c r="AA58" s="1143"/>
    </row>
    <row r="59" spans="2:27" ht="7.5" customHeight="1">
      <c r="B59" s="440"/>
      <c r="C59" s="441"/>
      <c r="D59" s="441"/>
      <c r="E59" s="463"/>
      <c r="F59" s="46"/>
      <c r="G59" s="12"/>
      <c r="H59" s="12"/>
      <c r="I59" s="12"/>
      <c r="J59" s="12"/>
      <c r="K59" s="12"/>
      <c r="L59" s="12"/>
      <c r="M59" s="12"/>
      <c r="N59" s="12"/>
      <c r="O59" s="12"/>
      <c r="P59" s="12"/>
      <c r="Q59" s="12"/>
      <c r="R59" s="12"/>
      <c r="S59" s="12"/>
      <c r="T59" s="12"/>
      <c r="U59" s="12"/>
      <c r="V59" s="12"/>
      <c r="W59" s="12"/>
      <c r="X59" s="12"/>
      <c r="Y59" s="12"/>
      <c r="Z59" s="12"/>
      <c r="AA59" s="5"/>
    </row>
    <row r="60" ht="11.25" customHeight="1">
      <c r="B60" s="21" t="s">
        <v>123</v>
      </c>
    </row>
    <row r="61" ht="11.25" customHeight="1">
      <c r="B61" s="21" t="s">
        <v>124</v>
      </c>
    </row>
    <row r="62" spans="2:27" ht="21.75" customHeight="1">
      <c r="B62" s="849" t="s">
        <v>125</v>
      </c>
      <c r="C62" s="849"/>
      <c r="D62" s="849"/>
      <c r="E62" s="849"/>
      <c r="F62" s="849"/>
      <c r="G62" s="849"/>
      <c r="H62" s="849"/>
      <c r="I62" s="849"/>
      <c r="J62" s="849"/>
      <c r="K62" s="849"/>
      <c r="L62" s="849"/>
      <c r="M62" s="849"/>
      <c r="N62" s="849"/>
      <c r="O62" s="849"/>
      <c r="P62" s="849"/>
      <c r="Q62" s="849"/>
      <c r="R62" s="849"/>
      <c r="S62" s="849"/>
      <c r="T62" s="849"/>
      <c r="U62" s="849"/>
      <c r="V62" s="849"/>
      <c r="W62" s="849"/>
      <c r="X62" s="849"/>
      <c r="Y62" s="849"/>
      <c r="Z62" s="849"/>
      <c r="AA62" s="849"/>
    </row>
  </sheetData>
  <sheetProtection/>
  <mergeCells count="38">
    <mergeCell ref="B44:E45"/>
    <mergeCell ref="F31:F36"/>
    <mergeCell ref="G31:AA36"/>
    <mergeCell ref="G37:AA43"/>
    <mergeCell ref="B62:AA62"/>
    <mergeCell ref="F45:AA45"/>
    <mergeCell ref="S44:T44"/>
    <mergeCell ref="H49:L49"/>
    <mergeCell ref="N49:R49"/>
    <mergeCell ref="O54:V54"/>
    <mergeCell ref="B46:E59"/>
    <mergeCell ref="G52:AA53"/>
    <mergeCell ref="I54:M54"/>
    <mergeCell ref="B31:E43"/>
    <mergeCell ref="B3:AA3"/>
    <mergeCell ref="F10:AA13"/>
    <mergeCell ref="F14:AA14"/>
    <mergeCell ref="F16:AA20"/>
    <mergeCell ref="B5:D7"/>
    <mergeCell ref="E5:Q7"/>
    <mergeCell ref="R5:T7"/>
    <mergeCell ref="U5:AA7"/>
    <mergeCell ref="B26:E30"/>
    <mergeCell ref="F9:AA9"/>
    <mergeCell ref="B9:E20"/>
    <mergeCell ref="B21:E25"/>
    <mergeCell ref="F21:AA24"/>
    <mergeCell ref="F25:AA25"/>
    <mergeCell ref="AC10:AU13"/>
    <mergeCell ref="AC16:AU20"/>
    <mergeCell ref="AC26:AU30"/>
    <mergeCell ref="AC32:AU36"/>
    <mergeCell ref="G57:AA58"/>
    <mergeCell ref="F37:F43"/>
    <mergeCell ref="F26:AA30"/>
    <mergeCell ref="H44:I44"/>
    <mergeCell ref="T49:AA49"/>
    <mergeCell ref="F15:AA15"/>
  </mergeCells>
  <hyperlinks>
    <hyperlink ref="AD1" location="目次!A1" display="目次に戻る"/>
  </hyperlinks>
  <printOptions/>
  <pageMargins left="0.787" right="0.787" top="0.984" bottom="0.984" header="0.512" footer="0.51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indexed="51"/>
  </sheetPr>
  <dimension ref="A1:AD38"/>
  <sheetViews>
    <sheetView tabSelected="1" view="pageBreakPreview" zoomScaleSheetLayoutView="100" zoomScalePageLayoutView="0" workbookViewId="0" topLeftCell="A1">
      <pane ySplit="5" topLeftCell="A6" activePane="bottomLeft" state="frozen"/>
      <selection pane="topLeft" activeCell="AD1" sqref="AD1"/>
      <selection pane="bottomLeft" activeCell="AD26" sqref="AD26"/>
    </sheetView>
  </sheetViews>
  <sheetFormatPr defaultColWidth="9.00390625" defaultRowHeight="13.5"/>
  <cols>
    <col min="1" max="1" width="2.875" style="1" customWidth="1"/>
    <col min="2" max="27" width="3.125" style="1" customWidth="1"/>
    <col min="28" max="28" width="2.875" style="1" customWidth="1"/>
    <col min="29" max="36" width="3.125" style="1" customWidth="1"/>
    <col min="37" max="53" width="4.125" style="1" customWidth="1"/>
    <col min="54" max="16384" width="9.00390625" style="1" customWidth="1"/>
  </cols>
  <sheetData>
    <row r="1" spans="2:30" ht="13.5">
      <c r="B1" s="8" t="s">
        <v>0</v>
      </c>
      <c r="AD1" s="299" t="s">
        <v>532</v>
      </c>
    </row>
    <row r="2" ht="13.5"/>
    <row r="3" spans="1:27" ht="18" customHeight="1">
      <c r="A3" s="402" t="s">
        <v>1</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row>
    <row r="4" spans="1:27" ht="22.5" customHeight="1">
      <c r="A4" s="403" t="s">
        <v>490</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row>
    <row r="5" ht="13.5"/>
    <row r="6" ht="18" customHeight="1">
      <c r="C6" s="1" t="s">
        <v>116</v>
      </c>
    </row>
    <row r="7" ht="13.5" customHeight="1"/>
    <row r="8" spans="19:27" ht="18" customHeight="1">
      <c r="S8" s="18"/>
      <c r="T8" s="18"/>
      <c r="U8" s="9" t="s">
        <v>39</v>
      </c>
      <c r="V8" s="1305"/>
      <c r="W8" s="9" t="s">
        <v>38</v>
      </c>
      <c r="X8" s="1306"/>
      <c r="Y8" s="9" t="s">
        <v>36</v>
      </c>
      <c r="Z8" s="1305"/>
      <c r="AA8" s="9" t="s">
        <v>34</v>
      </c>
    </row>
    <row r="9" spans="2:29" ht="33" customHeight="1">
      <c r="B9" s="356" t="s">
        <v>2</v>
      </c>
      <c r="C9" s="347"/>
      <c r="D9" s="347"/>
      <c r="E9" s="347"/>
      <c r="F9" s="347"/>
      <c r="G9" s="348"/>
      <c r="H9" s="406" t="s">
        <v>69</v>
      </c>
      <c r="I9" s="407"/>
      <c r="J9" s="407"/>
      <c r="K9" s="353"/>
      <c r="L9" s="353"/>
      <c r="M9" s="353"/>
      <c r="N9" s="353"/>
      <c r="O9" s="353"/>
      <c r="P9" s="353"/>
      <c r="Q9" s="353"/>
      <c r="R9" s="353"/>
      <c r="S9" s="353"/>
      <c r="T9" s="353"/>
      <c r="U9" s="353"/>
      <c r="V9" s="353"/>
      <c r="W9" s="353"/>
      <c r="X9" s="353"/>
      <c r="Y9" s="353"/>
      <c r="Z9" s="353"/>
      <c r="AA9" s="354"/>
      <c r="AC9" s="1" t="s">
        <v>426</v>
      </c>
    </row>
    <row r="10" spans="2:29" ht="33" customHeight="1">
      <c r="B10" s="356" t="s">
        <v>3</v>
      </c>
      <c r="C10" s="347"/>
      <c r="D10" s="347"/>
      <c r="E10" s="347"/>
      <c r="F10" s="347"/>
      <c r="G10" s="348"/>
      <c r="H10" s="352"/>
      <c r="I10" s="353"/>
      <c r="J10" s="353"/>
      <c r="K10" s="353"/>
      <c r="L10" s="353"/>
      <c r="M10" s="353"/>
      <c r="N10" s="353"/>
      <c r="O10" s="353"/>
      <c r="P10" s="353"/>
      <c r="Q10" s="353"/>
      <c r="R10" s="353"/>
      <c r="S10" s="353"/>
      <c r="T10" s="353"/>
      <c r="U10" s="353"/>
      <c r="V10" s="353"/>
      <c r="W10" s="353"/>
      <c r="X10" s="353"/>
      <c r="Y10" s="353"/>
      <c r="Z10" s="353"/>
      <c r="AA10" s="354"/>
      <c r="AC10" s="1" t="s">
        <v>428</v>
      </c>
    </row>
    <row r="11" spans="2:29" ht="33" customHeight="1">
      <c r="B11" s="356" t="s">
        <v>296</v>
      </c>
      <c r="C11" s="347"/>
      <c r="D11" s="347"/>
      <c r="E11" s="347"/>
      <c r="F11" s="347"/>
      <c r="G11" s="348"/>
      <c r="H11" s="352"/>
      <c r="I11" s="353"/>
      <c r="J11" s="353"/>
      <c r="K11" s="353"/>
      <c r="L11" s="353"/>
      <c r="M11" s="353"/>
      <c r="N11" s="353"/>
      <c r="O11" s="353"/>
      <c r="P11" s="353"/>
      <c r="Q11" s="353"/>
      <c r="R11" s="353"/>
      <c r="S11" s="353"/>
      <c r="T11" s="353"/>
      <c r="U11" s="353"/>
      <c r="V11" s="353"/>
      <c r="W11" s="353"/>
      <c r="X11" s="353"/>
      <c r="Y11" s="404" t="s">
        <v>586</v>
      </c>
      <c r="Z11" s="404"/>
      <c r="AA11" s="405"/>
      <c r="AC11" s="1" t="s">
        <v>427</v>
      </c>
    </row>
    <row r="12" ht="8.25" customHeight="1"/>
    <row r="13" spans="2:27" ht="36" customHeight="1">
      <c r="B13" s="355" t="s">
        <v>545</v>
      </c>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row>
    <row r="14" ht="8.25" customHeight="1"/>
    <row r="15" spans="2:27" ht="12.75" customHeight="1">
      <c r="B15" s="387" t="s">
        <v>112</v>
      </c>
      <c r="C15" s="388"/>
      <c r="D15" s="388"/>
      <c r="E15" s="388"/>
      <c r="F15" s="389"/>
      <c r="G15" s="396"/>
      <c r="H15" s="397"/>
      <c r="I15" s="397"/>
      <c r="J15" s="388" t="s">
        <v>113</v>
      </c>
      <c r="K15" s="389"/>
      <c r="L15" s="369" t="s">
        <v>5</v>
      </c>
      <c r="M15" s="370"/>
      <c r="N15" s="371"/>
      <c r="O15" s="378"/>
      <c r="P15" s="379"/>
      <c r="Q15" s="379"/>
      <c r="R15" s="379"/>
      <c r="S15" s="379"/>
      <c r="T15" s="379"/>
      <c r="U15" s="379"/>
      <c r="V15" s="379"/>
      <c r="W15" s="379"/>
      <c r="X15" s="379"/>
      <c r="Y15" s="379"/>
      <c r="Z15" s="379"/>
      <c r="AA15" s="380"/>
    </row>
    <row r="16" spans="2:27" ht="12.75" customHeight="1">
      <c r="B16" s="390"/>
      <c r="C16" s="391"/>
      <c r="D16" s="391"/>
      <c r="E16" s="391"/>
      <c r="F16" s="392"/>
      <c r="G16" s="398"/>
      <c r="H16" s="399"/>
      <c r="I16" s="399"/>
      <c r="J16" s="391"/>
      <c r="K16" s="392"/>
      <c r="L16" s="372"/>
      <c r="M16" s="373"/>
      <c r="N16" s="374"/>
      <c r="O16" s="381"/>
      <c r="P16" s="382"/>
      <c r="Q16" s="382"/>
      <c r="R16" s="382"/>
      <c r="S16" s="382"/>
      <c r="T16" s="382"/>
      <c r="U16" s="382"/>
      <c r="V16" s="382"/>
      <c r="W16" s="382"/>
      <c r="X16" s="382"/>
      <c r="Y16" s="382"/>
      <c r="Z16" s="382"/>
      <c r="AA16" s="383"/>
    </row>
    <row r="17" spans="2:27" ht="12.75" customHeight="1">
      <c r="B17" s="390"/>
      <c r="C17" s="391"/>
      <c r="D17" s="391"/>
      <c r="E17" s="391"/>
      <c r="F17" s="392"/>
      <c r="G17" s="398"/>
      <c r="H17" s="399"/>
      <c r="I17" s="399"/>
      <c r="J17" s="391"/>
      <c r="K17" s="392"/>
      <c r="L17" s="372"/>
      <c r="M17" s="373"/>
      <c r="N17" s="374"/>
      <c r="O17" s="381"/>
      <c r="P17" s="382"/>
      <c r="Q17" s="382"/>
      <c r="R17" s="382"/>
      <c r="S17" s="382"/>
      <c r="T17" s="382"/>
      <c r="U17" s="382"/>
      <c r="V17" s="382"/>
      <c r="W17" s="382"/>
      <c r="X17" s="382"/>
      <c r="Y17" s="382"/>
      <c r="Z17" s="382"/>
      <c r="AA17" s="383"/>
    </row>
    <row r="18" spans="2:27" ht="12.75" customHeight="1">
      <c r="B18" s="393"/>
      <c r="C18" s="394"/>
      <c r="D18" s="394"/>
      <c r="E18" s="394"/>
      <c r="F18" s="395"/>
      <c r="G18" s="400"/>
      <c r="H18" s="401"/>
      <c r="I18" s="401"/>
      <c r="J18" s="394"/>
      <c r="K18" s="395"/>
      <c r="L18" s="375"/>
      <c r="M18" s="376"/>
      <c r="N18" s="377"/>
      <c r="O18" s="384"/>
      <c r="P18" s="385"/>
      <c r="Q18" s="385"/>
      <c r="R18" s="385"/>
      <c r="S18" s="385"/>
      <c r="T18" s="385"/>
      <c r="U18" s="385"/>
      <c r="V18" s="385"/>
      <c r="W18" s="385"/>
      <c r="X18" s="385"/>
      <c r="Y18" s="385"/>
      <c r="Z18" s="385"/>
      <c r="AA18" s="386"/>
    </row>
    <row r="19" spans="2:27" ht="13.5">
      <c r="B19" s="357" t="s">
        <v>6</v>
      </c>
      <c r="C19" s="358"/>
      <c r="D19" s="358"/>
      <c r="E19" s="358"/>
      <c r="F19" s="359"/>
      <c r="G19" s="10"/>
      <c r="H19" s="79" t="s">
        <v>7</v>
      </c>
      <c r="I19" s="11"/>
      <c r="J19" s="79"/>
      <c r="K19" s="79"/>
      <c r="L19" s="79"/>
      <c r="M19" s="79"/>
      <c r="N19" s="79"/>
      <c r="O19" s="79" t="s">
        <v>14</v>
      </c>
      <c r="P19" s="11"/>
      <c r="Q19" s="79"/>
      <c r="R19" s="79"/>
      <c r="S19" s="79"/>
      <c r="T19" s="79"/>
      <c r="U19" s="79"/>
      <c r="V19" s="79" t="s">
        <v>21</v>
      </c>
      <c r="W19" s="11"/>
      <c r="X19" s="79"/>
      <c r="Y19" s="79"/>
      <c r="Z19" s="11"/>
      <c r="AA19" s="2"/>
    </row>
    <row r="20" spans="2:27" ht="13.5">
      <c r="B20" s="360"/>
      <c r="C20" s="361"/>
      <c r="D20" s="361"/>
      <c r="E20" s="361"/>
      <c r="F20" s="362"/>
      <c r="G20" s="59"/>
      <c r="H20" s="24" t="s">
        <v>8</v>
      </c>
      <c r="I20" s="30"/>
      <c r="J20" s="24"/>
      <c r="K20" s="24"/>
      <c r="L20" s="24"/>
      <c r="M20" s="24"/>
      <c r="N20" s="24"/>
      <c r="O20" s="24" t="s">
        <v>15</v>
      </c>
      <c r="P20" s="30"/>
      <c r="Q20" s="24"/>
      <c r="R20" s="24"/>
      <c r="S20" s="24"/>
      <c r="T20" s="24"/>
      <c r="U20" s="24"/>
      <c r="V20" s="24" t="s">
        <v>22</v>
      </c>
      <c r="W20" s="30"/>
      <c r="X20" s="24"/>
      <c r="Y20" s="24"/>
      <c r="Z20" s="30"/>
      <c r="AA20" s="4"/>
    </row>
    <row r="21" spans="2:27" ht="13.5">
      <c r="B21" s="360"/>
      <c r="C21" s="361"/>
      <c r="D21" s="361"/>
      <c r="E21" s="361"/>
      <c r="F21" s="362"/>
      <c r="G21" s="59"/>
      <c r="H21" s="24" t="s">
        <v>9</v>
      </c>
      <c r="I21" s="30"/>
      <c r="J21" s="24"/>
      <c r="K21" s="24"/>
      <c r="L21" s="24"/>
      <c r="M21" s="24"/>
      <c r="N21" s="24"/>
      <c r="O21" s="24" t="s">
        <v>16</v>
      </c>
      <c r="P21" s="30"/>
      <c r="Q21" s="24"/>
      <c r="R21" s="24"/>
      <c r="S21" s="24"/>
      <c r="T21" s="24"/>
      <c r="U21" s="24"/>
      <c r="V21" s="24" t="s">
        <v>23</v>
      </c>
      <c r="W21" s="30"/>
      <c r="X21" s="24"/>
      <c r="Y21" s="24"/>
      <c r="Z21" s="30"/>
      <c r="AA21" s="4"/>
    </row>
    <row r="22" spans="2:27" ht="13.5" customHeight="1">
      <c r="B22" s="363" t="s">
        <v>546</v>
      </c>
      <c r="C22" s="364"/>
      <c r="D22" s="364"/>
      <c r="E22" s="364"/>
      <c r="F22" s="365"/>
      <c r="G22" s="59"/>
      <c r="H22" s="24" t="s">
        <v>10</v>
      </c>
      <c r="I22" s="30"/>
      <c r="J22" s="24"/>
      <c r="K22" s="24"/>
      <c r="L22" s="24"/>
      <c r="M22" s="24"/>
      <c r="N22" s="24"/>
      <c r="O22" s="24" t="s">
        <v>17</v>
      </c>
      <c r="P22" s="30"/>
      <c r="Q22" s="24"/>
      <c r="R22" s="24"/>
      <c r="S22" s="24"/>
      <c r="T22" s="24"/>
      <c r="U22" s="24"/>
      <c r="V22" s="24" t="s">
        <v>24</v>
      </c>
      <c r="W22" s="30"/>
      <c r="X22" s="24"/>
      <c r="Y22" s="24"/>
      <c r="Z22" s="30"/>
      <c r="AA22" s="4"/>
    </row>
    <row r="23" spans="2:27" ht="13.5" customHeight="1">
      <c r="B23" s="363"/>
      <c r="C23" s="364"/>
      <c r="D23" s="364"/>
      <c r="E23" s="364"/>
      <c r="F23" s="365"/>
      <c r="G23" s="59"/>
      <c r="H23" s="24" t="s">
        <v>11</v>
      </c>
      <c r="I23" s="30"/>
      <c r="J23" s="24"/>
      <c r="K23" s="24"/>
      <c r="L23" s="24"/>
      <c r="M23" s="24"/>
      <c r="N23" s="24"/>
      <c r="O23" s="24" t="s">
        <v>18</v>
      </c>
      <c r="P23" s="30"/>
      <c r="Q23" s="24"/>
      <c r="R23" s="24"/>
      <c r="S23" s="24"/>
      <c r="T23" s="24"/>
      <c r="U23" s="24"/>
      <c r="V23" s="24" t="s">
        <v>25</v>
      </c>
      <c r="W23" s="30"/>
      <c r="X23" s="24"/>
      <c r="Y23" s="24"/>
      <c r="Z23" s="30"/>
      <c r="AA23" s="4"/>
    </row>
    <row r="24" spans="2:27" ht="13.5" customHeight="1">
      <c r="B24" s="363"/>
      <c r="C24" s="364"/>
      <c r="D24" s="364"/>
      <c r="E24" s="364"/>
      <c r="F24" s="365"/>
      <c r="G24" s="59"/>
      <c r="H24" s="24" t="s">
        <v>12</v>
      </c>
      <c r="I24" s="30"/>
      <c r="J24" s="24"/>
      <c r="K24" s="24"/>
      <c r="L24" s="24"/>
      <c r="M24" s="24"/>
      <c r="N24" s="24"/>
      <c r="O24" s="24" t="s">
        <v>19</v>
      </c>
      <c r="P24" s="30"/>
      <c r="Q24" s="24"/>
      <c r="R24" s="24"/>
      <c r="S24" s="24"/>
      <c r="T24" s="24"/>
      <c r="U24" s="24"/>
      <c r="V24" s="24" t="s">
        <v>26</v>
      </c>
      <c r="W24" s="30"/>
      <c r="X24" s="24"/>
      <c r="Y24" s="24"/>
      <c r="Z24" s="30"/>
      <c r="AA24" s="4"/>
    </row>
    <row r="25" spans="2:27" ht="13.5" customHeight="1">
      <c r="B25" s="366"/>
      <c r="C25" s="367"/>
      <c r="D25" s="367"/>
      <c r="E25" s="367"/>
      <c r="F25" s="368"/>
      <c r="G25" s="80"/>
      <c r="H25" s="81" t="s">
        <v>13</v>
      </c>
      <c r="I25" s="12"/>
      <c r="J25" s="81"/>
      <c r="K25" s="81"/>
      <c r="L25" s="81"/>
      <c r="M25" s="81"/>
      <c r="N25" s="81"/>
      <c r="O25" s="81" t="s">
        <v>20</v>
      </c>
      <c r="P25" s="12"/>
      <c r="Q25" s="81"/>
      <c r="R25" s="81"/>
      <c r="S25" s="81"/>
      <c r="T25" s="81"/>
      <c r="U25" s="81"/>
      <c r="V25" s="81" t="s">
        <v>27</v>
      </c>
      <c r="W25" s="12"/>
      <c r="X25" s="81"/>
      <c r="Y25" s="81"/>
      <c r="Z25" s="12"/>
      <c r="AA25" s="5"/>
    </row>
    <row r="26" spans="2:27" ht="81" customHeight="1">
      <c r="B26" s="356" t="s">
        <v>28</v>
      </c>
      <c r="C26" s="347"/>
      <c r="D26" s="347"/>
      <c r="E26" s="347"/>
      <c r="F26" s="348"/>
      <c r="G26" s="352"/>
      <c r="H26" s="353"/>
      <c r="I26" s="353"/>
      <c r="J26" s="353"/>
      <c r="K26" s="353"/>
      <c r="L26" s="353"/>
      <c r="M26" s="353"/>
      <c r="N26" s="353"/>
      <c r="O26" s="353"/>
      <c r="P26" s="353"/>
      <c r="Q26" s="353"/>
      <c r="R26" s="353"/>
      <c r="S26" s="353"/>
      <c r="T26" s="353"/>
      <c r="U26" s="353"/>
      <c r="V26" s="353"/>
      <c r="W26" s="353"/>
      <c r="X26" s="353"/>
      <c r="Y26" s="353"/>
      <c r="Z26" s="353"/>
      <c r="AA26" s="354"/>
    </row>
    <row r="27" spans="2:29" ht="51.75" customHeight="1">
      <c r="B27" s="349" t="s">
        <v>539</v>
      </c>
      <c r="C27" s="350"/>
      <c r="D27" s="350"/>
      <c r="E27" s="350"/>
      <c r="F27" s="351"/>
      <c r="G27" s="345">
        <f>4!I18</f>
        <v>0</v>
      </c>
      <c r="H27" s="346"/>
      <c r="I27" s="346"/>
      <c r="J27" s="346"/>
      <c r="K27" s="346"/>
      <c r="L27" s="346"/>
      <c r="M27" s="346"/>
      <c r="N27" s="346"/>
      <c r="O27" s="346"/>
      <c r="P27" s="346"/>
      <c r="Q27" s="346"/>
      <c r="R27" s="346"/>
      <c r="S27" s="346"/>
      <c r="T27" s="346"/>
      <c r="U27" s="346"/>
      <c r="V27" s="346"/>
      <c r="W27" s="346"/>
      <c r="X27" s="346"/>
      <c r="Y27" s="346"/>
      <c r="Z27" s="347" t="s">
        <v>29</v>
      </c>
      <c r="AA27" s="348"/>
      <c r="AC27" s="1" t="s">
        <v>395</v>
      </c>
    </row>
    <row r="28" spans="2:29" ht="51.75" customHeight="1">
      <c r="B28" s="349" t="s">
        <v>540</v>
      </c>
      <c r="C28" s="350"/>
      <c r="D28" s="350"/>
      <c r="E28" s="350"/>
      <c r="F28" s="351"/>
      <c r="G28" s="345">
        <f>4!S18</f>
        <v>0</v>
      </c>
      <c r="H28" s="346"/>
      <c r="I28" s="346"/>
      <c r="J28" s="346"/>
      <c r="K28" s="346"/>
      <c r="L28" s="346"/>
      <c r="M28" s="346"/>
      <c r="N28" s="346"/>
      <c r="O28" s="346"/>
      <c r="P28" s="346"/>
      <c r="Q28" s="346"/>
      <c r="R28" s="346"/>
      <c r="S28" s="346"/>
      <c r="T28" s="346"/>
      <c r="U28" s="346"/>
      <c r="V28" s="346"/>
      <c r="W28" s="346"/>
      <c r="X28" s="346"/>
      <c r="Y28" s="346"/>
      <c r="Z28" s="347" t="s">
        <v>29</v>
      </c>
      <c r="AA28" s="348"/>
      <c r="AC28" s="1" t="s">
        <v>393</v>
      </c>
    </row>
    <row r="29" spans="2:29" ht="51.75" customHeight="1">
      <c r="B29" s="349" t="s">
        <v>541</v>
      </c>
      <c r="C29" s="350"/>
      <c r="D29" s="350"/>
      <c r="E29" s="350"/>
      <c r="F29" s="351"/>
      <c r="G29" s="345">
        <f>4!M39</f>
        <v>0</v>
      </c>
      <c r="H29" s="346"/>
      <c r="I29" s="346"/>
      <c r="J29" s="346"/>
      <c r="K29" s="346"/>
      <c r="L29" s="346"/>
      <c r="M29" s="346"/>
      <c r="N29" s="346"/>
      <c r="O29" s="346"/>
      <c r="P29" s="346"/>
      <c r="Q29" s="346"/>
      <c r="R29" s="346"/>
      <c r="S29" s="346"/>
      <c r="T29" s="346"/>
      <c r="U29" s="346"/>
      <c r="V29" s="346"/>
      <c r="W29" s="346"/>
      <c r="X29" s="346"/>
      <c r="Y29" s="346"/>
      <c r="Z29" s="347" t="s">
        <v>29</v>
      </c>
      <c r="AA29" s="348"/>
      <c r="AC29" s="1" t="s">
        <v>394</v>
      </c>
    </row>
    <row r="30" spans="2:27" ht="9" customHeight="1">
      <c r="B30" s="15"/>
      <c r="C30" s="15"/>
      <c r="D30" s="15"/>
      <c r="E30" s="15"/>
      <c r="F30" s="15"/>
      <c r="G30" s="3"/>
      <c r="H30" s="3"/>
      <c r="I30" s="3"/>
      <c r="J30" s="3"/>
      <c r="K30" s="3"/>
      <c r="L30" s="3"/>
      <c r="M30" s="3"/>
      <c r="N30" s="3"/>
      <c r="O30" s="3"/>
      <c r="P30" s="3"/>
      <c r="Q30" s="3"/>
      <c r="R30" s="3"/>
      <c r="S30" s="3"/>
      <c r="T30" s="3"/>
      <c r="U30" s="3"/>
      <c r="V30" s="3"/>
      <c r="W30" s="3"/>
      <c r="X30" s="3"/>
      <c r="Y30" s="3"/>
      <c r="Z30" s="3"/>
      <c r="AA30" s="3"/>
    </row>
    <row r="31" spans="2:5" ht="15" customHeight="1">
      <c r="B31" s="48" t="s">
        <v>30</v>
      </c>
      <c r="C31" s="48" t="s">
        <v>31</v>
      </c>
      <c r="D31" s="48"/>
      <c r="E31" s="48"/>
    </row>
    <row r="32" spans="2:27" ht="27" customHeight="1">
      <c r="B32" s="344" t="s">
        <v>32</v>
      </c>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row>
    <row r="33" ht="6" customHeight="1"/>
    <row r="34" s="48" customFormat="1" ht="12" customHeight="1">
      <c r="B34" s="48" t="s">
        <v>372</v>
      </c>
    </row>
    <row r="35" s="48" customFormat="1" ht="12" customHeight="1">
      <c r="B35" s="48" t="s">
        <v>373</v>
      </c>
    </row>
    <row r="36" s="48" customFormat="1" ht="12" customHeight="1">
      <c r="B36" s="48" t="s">
        <v>374</v>
      </c>
    </row>
    <row r="37" s="48" customFormat="1" ht="6" customHeight="1"/>
    <row r="38" s="48" customFormat="1" ht="12" customHeight="1">
      <c r="B38" s="6" t="s">
        <v>33</v>
      </c>
    </row>
    <row r="39" ht="8.25" customHeight="1"/>
  </sheetData>
  <sheetProtection/>
  <mergeCells count="30">
    <mergeCell ref="B9:G9"/>
    <mergeCell ref="A3:AA3"/>
    <mergeCell ref="A4:AA4"/>
    <mergeCell ref="H11:X11"/>
    <mergeCell ref="H10:AA10"/>
    <mergeCell ref="Y11:AA11"/>
    <mergeCell ref="H9:J9"/>
    <mergeCell ref="K9:AA9"/>
    <mergeCell ref="B11:G11"/>
    <mergeCell ref="B10:G10"/>
    <mergeCell ref="G26:AA26"/>
    <mergeCell ref="B13:AA13"/>
    <mergeCell ref="B26:F26"/>
    <mergeCell ref="B19:F21"/>
    <mergeCell ref="B22:F25"/>
    <mergeCell ref="L15:N18"/>
    <mergeCell ref="O15:AA18"/>
    <mergeCell ref="B15:F18"/>
    <mergeCell ref="G15:I18"/>
    <mergeCell ref="J15:K18"/>
    <mergeCell ref="B32:AA32"/>
    <mergeCell ref="G27:Y27"/>
    <mergeCell ref="G28:Y28"/>
    <mergeCell ref="G29:Y29"/>
    <mergeCell ref="Z27:AA27"/>
    <mergeCell ref="Z28:AA28"/>
    <mergeCell ref="Z29:AA29"/>
    <mergeCell ref="B29:F29"/>
    <mergeCell ref="B27:F27"/>
    <mergeCell ref="B28:F28"/>
  </mergeCells>
  <hyperlinks>
    <hyperlink ref="AD1" location="目次!A1" display="目次に戻る"/>
  </hyperlinks>
  <printOptions/>
  <pageMargins left="0.787" right="0.787" top="0.984" bottom="0.984" header="0.512" footer="0.512"/>
  <pageSetup horizontalDpi="600" verticalDpi="600" orientation="portrait" paperSize="9" scale="98" r:id="rId3"/>
  <legacyDrawing r:id="rId2"/>
</worksheet>
</file>

<file path=xl/worksheets/sheet20.xml><?xml version="1.0" encoding="utf-8"?>
<worksheet xmlns="http://schemas.openxmlformats.org/spreadsheetml/2006/main" xmlns:r="http://schemas.openxmlformats.org/officeDocument/2006/relationships">
  <sheetPr>
    <tabColor indexed="15"/>
  </sheetPr>
  <dimension ref="B1:AU67"/>
  <sheetViews>
    <sheetView showZeros="0" view="pageBreakPreview" zoomScaleSheetLayoutView="100" zoomScalePageLayoutView="0" workbookViewId="0" topLeftCell="A1">
      <pane ySplit="1" topLeftCell="A2" activePane="bottomLeft" state="frozen"/>
      <selection pane="topLeft" activeCell="AD3" sqref="AD3"/>
      <selection pane="bottomLeft" activeCell="AF48" sqref="AF48"/>
    </sheetView>
  </sheetViews>
  <sheetFormatPr defaultColWidth="9.00390625" defaultRowHeight="13.5"/>
  <cols>
    <col min="1" max="1" width="2.875" style="25" customWidth="1"/>
    <col min="2" max="27" width="3.125" style="25" customWidth="1"/>
    <col min="28" max="28" width="2.875" style="25" customWidth="1"/>
    <col min="29" max="35" width="3.125" style="25" customWidth="1"/>
    <col min="36" max="52" width="4.125" style="25" customWidth="1"/>
    <col min="53" max="16384" width="9.00390625" style="25" customWidth="1"/>
  </cols>
  <sheetData>
    <row r="1" spans="2:30" s="1" customFormat="1" ht="13.5">
      <c r="B1" s="8" t="s">
        <v>269</v>
      </c>
      <c r="AD1" s="299" t="s">
        <v>532</v>
      </c>
    </row>
    <row r="2" s="1" customFormat="1" ht="13.5">
      <c r="B2" s="8"/>
    </row>
    <row r="3" spans="2:27" s="1" customFormat="1" ht="12" customHeight="1">
      <c r="B3" s="728" t="s">
        <v>52</v>
      </c>
      <c r="C3" s="718"/>
      <c r="D3" s="719"/>
      <c r="E3" s="1177"/>
      <c r="F3" s="1178"/>
      <c r="G3" s="1178"/>
      <c r="H3" s="1178"/>
      <c r="I3" s="1178"/>
      <c r="J3" s="1178"/>
      <c r="K3" s="1178"/>
      <c r="L3" s="1178"/>
      <c r="M3" s="1178"/>
      <c r="N3" s="1178"/>
      <c r="O3" s="1178"/>
      <c r="P3" s="1178"/>
      <c r="Q3" s="1178"/>
      <c r="R3" s="1178"/>
      <c r="S3" s="1178"/>
      <c r="T3" s="1178"/>
      <c r="U3" s="1178"/>
      <c r="V3" s="1178"/>
      <c r="W3" s="1178"/>
      <c r="X3" s="1178"/>
      <c r="Y3" s="1178"/>
      <c r="Z3" s="1178"/>
      <c r="AA3" s="1179"/>
    </row>
    <row r="4" spans="2:27" s="1" customFormat="1" ht="12" customHeight="1">
      <c r="B4" s="1175"/>
      <c r="C4" s="545"/>
      <c r="D4" s="1176"/>
      <c r="E4" s="1180"/>
      <c r="F4" s="1181"/>
      <c r="G4" s="1181"/>
      <c r="H4" s="1181"/>
      <c r="I4" s="1181"/>
      <c r="J4" s="1181"/>
      <c r="K4" s="1181"/>
      <c r="L4" s="1181"/>
      <c r="M4" s="1181"/>
      <c r="N4" s="1181"/>
      <c r="O4" s="1181"/>
      <c r="P4" s="1181"/>
      <c r="Q4" s="1181"/>
      <c r="R4" s="1181"/>
      <c r="S4" s="1181"/>
      <c r="T4" s="1181"/>
      <c r="U4" s="1181"/>
      <c r="V4" s="1181"/>
      <c r="W4" s="1181"/>
      <c r="X4" s="1181"/>
      <c r="Y4" s="1181"/>
      <c r="Z4" s="1181"/>
      <c r="AA4" s="1182"/>
    </row>
    <row r="5" spans="2:27" s="1" customFormat="1" ht="12" customHeight="1">
      <c r="B5" s="743"/>
      <c r="C5" s="744"/>
      <c r="D5" s="745"/>
      <c r="E5" s="1183"/>
      <c r="F5" s="1184"/>
      <c r="G5" s="1184"/>
      <c r="H5" s="1184"/>
      <c r="I5" s="1184"/>
      <c r="J5" s="1184"/>
      <c r="K5" s="1184"/>
      <c r="L5" s="1184"/>
      <c r="M5" s="1184"/>
      <c r="N5" s="1184"/>
      <c r="O5" s="1184"/>
      <c r="P5" s="1184"/>
      <c r="Q5" s="1184"/>
      <c r="R5" s="1184"/>
      <c r="S5" s="1184"/>
      <c r="T5" s="1184"/>
      <c r="U5" s="1184"/>
      <c r="V5" s="1184"/>
      <c r="W5" s="1184"/>
      <c r="X5" s="1184"/>
      <c r="Y5" s="1184"/>
      <c r="Z5" s="1184"/>
      <c r="AA5" s="1185"/>
    </row>
    <row r="6" spans="2:27" ht="13.5" customHeight="1">
      <c r="B6" s="861" t="s">
        <v>470</v>
      </c>
      <c r="C6" s="870"/>
      <c r="D6" s="879" t="s">
        <v>128</v>
      </c>
      <c r="E6" s="873">
        <f>IF('8-2②'!$E$24="",2②!$F$6,'8-2②'!$E$24)</f>
        <v>0</v>
      </c>
      <c r="F6" s="874"/>
      <c r="G6" s="874"/>
      <c r="H6" s="874"/>
      <c r="I6" s="874"/>
      <c r="J6" s="874"/>
      <c r="K6" s="874"/>
      <c r="L6" s="874"/>
      <c r="M6" s="874"/>
      <c r="N6" s="874"/>
      <c r="O6" s="874"/>
      <c r="P6" s="874"/>
      <c r="Q6" s="874"/>
      <c r="R6" s="874"/>
      <c r="S6" s="874"/>
      <c r="T6" s="874"/>
      <c r="U6" s="874"/>
      <c r="V6" s="874"/>
      <c r="W6" s="874"/>
      <c r="X6" s="874"/>
      <c r="Y6" s="874"/>
      <c r="Z6" s="874"/>
      <c r="AA6" s="875"/>
    </row>
    <row r="7" spans="2:27" s="1" customFormat="1" ht="12" customHeight="1">
      <c r="B7" s="871"/>
      <c r="C7" s="872"/>
      <c r="D7" s="880"/>
      <c r="E7" s="876"/>
      <c r="F7" s="877"/>
      <c r="G7" s="877"/>
      <c r="H7" s="877"/>
      <c r="I7" s="877"/>
      <c r="J7" s="877"/>
      <c r="K7" s="877"/>
      <c r="L7" s="877"/>
      <c r="M7" s="877"/>
      <c r="N7" s="877"/>
      <c r="O7" s="877"/>
      <c r="P7" s="877"/>
      <c r="Q7" s="877"/>
      <c r="R7" s="877"/>
      <c r="S7" s="877"/>
      <c r="T7" s="877"/>
      <c r="U7" s="877"/>
      <c r="V7" s="877"/>
      <c r="W7" s="877"/>
      <c r="X7" s="877"/>
      <c r="Y7" s="877"/>
      <c r="Z7" s="877"/>
      <c r="AA7" s="878"/>
    </row>
    <row r="8" spans="2:27" s="1" customFormat="1" ht="12" customHeight="1">
      <c r="B8" s="871"/>
      <c r="C8" s="872"/>
      <c r="D8" s="880"/>
      <c r="E8" s="876"/>
      <c r="F8" s="877"/>
      <c r="G8" s="877"/>
      <c r="H8" s="877"/>
      <c r="I8" s="877"/>
      <c r="J8" s="877"/>
      <c r="K8" s="877"/>
      <c r="L8" s="877"/>
      <c r="M8" s="877"/>
      <c r="N8" s="877"/>
      <c r="O8" s="877"/>
      <c r="P8" s="877"/>
      <c r="Q8" s="877"/>
      <c r="R8" s="877"/>
      <c r="S8" s="877"/>
      <c r="T8" s="877"/>
      <c r="U8" s="877"/>
      <c r="V8" s="877"/>
      <c r="W8" s="877"/>
      <c r="X8" s="877"/>
      <c r="Y8" s="877"/>
      <c r="Z8" s="877"/>
      <c r="AA8" s="878"/>
    </row>
    <row r="9" spans="2:27" s="1" customFormat="1" ht="12" customHeight="1">
      <c r="B9" s="871"/>
      <c r="C9" s="872"/>
      <c r="D9" s="880"/>
      <c r="E9" s="876"/>
      <c r="F9" s="877"/>
      <c r="G9" s="877"/>
      <c r="H9" s="877"/>
      <c r="I9" s="877"/>
      <c r="J9" s="877"/>
      <c r="K9" s="877"/>
      <c r="L9" s="877"/>
      <c r="M9" s="877"/>
      <c r="N9" s="877"/>
      <c r="O9" s="877"/>
      <c r="P9" s="877"/>
      <c r="Q9" s="877"/>
      <c r="R9" s="877"/>
      <c r="S9" s="877"/>
      <c r="T9" s="877"/>
      <c r="U9" s="877"/>
      <c r="V9" s="877"/>
      <c r="W9" s="877"/>
      <c r="X9" s="877"/>
      <c r="Y9" s="877"/>
      <c r="Z9" s="877"/>
      <c r="AA9" s="878"/>
    </row>
    <row r="10" spans="2:47" s="1" customFormat="1" ht="12" customHeight="1">
      <c r="B10" s="871"/>
      <c r="C10" s="872"/>
      <c r="D10" s="880"/>
      <c r="E10" s="876"/>
      <c r="F10" s="877"/>
      <c r="G10" s="877"/>
      <c r="H10" s="877"/>
      <c r="I10" s="877"/>
      <c r="J10" s="877"/>
      <c r="K10" s="877"/>
      <c r="L10" s="877"/>
      <c r="M10" s="877"/>
      <c r="N10" s="877"/>
      <c r="O10" s="877"/>
      <c r="P10" s="877"/>
      <c r="Q10" s="877"/>
      <c r="R10" s="877"/>
      <c r="S10" s="877"/>
      <c r="T10" s="877"/>
      <c r="U10" s="877"/>
      <c r="V10" s="877"/>
      <c r="W10" s="877"/>
      <c r="X10" s="877"/>
      <c r="Y10" s="877"/>
      <c r="Z10" s="877"/>
      <c r="AA10" s="878"/>
      <c r="AC10" s="479" t="s">
        <v>407</v>
      </c>
      <c r="AD10" s="479"/>
      <c r="AE10" s="479"/>
      <c r="AF10" s="479"/>
      <c r="AG10" s="479"/>
      <c r="AH10" s="479"/>
      <c r="AI10" s="479"/>
      <c r="AJ10" s="479"/>
      <c r="AK10" s="479"/>
      <c r="AL10" s="479"/>
      <c r="AM10" s="479"/>
      <c r="AN10" s="479"/>
      <c r="AO10" s="479"/>
      <c r="AP10" s="479"/>
      <c r="AQ10" s="479"/>
      <c r="AR10" s="479"/>
      <c r="AS10" s="479"/>
      <c r="AT10" s="479"/>
      <c r="AU10" s="479"/>
    </row>
    <row r="11" spans="2:47" s="1" customFormat="1" ht="12" customHeight="1">
      <c r="B11" s="871"/>
      <c r="C11" s="872"/>
      <c r="D11" s="880"/>
      <c r="E11" s="876"/>
      <c r="F11" s="877"/>
      <c r="G11" s="877"/>
      <c r="H11" s="877"/>
      <c r="I11" s="877"/>
      <c r="J11" s="877"/>
      <c r="K11" s="877"/>
      <c r="L11" s="877"/>
      <c r="M11" s="877"/>
      <c r="N11" s="877"/>
      <c r="O11" s="877"/>
      <c r="P11" s="877"/>
      <c r="Q11" s="877"/>
      <c r="R11" s="877"/>
      <c r="S11" s="877"/>
      <c r="T11" s="877"/>
      <c r="U11" s="877"/>
      <c r="V11" s="877"/>
      <c r="W11" s="877"/>
      <c r="X11" s="877"/>
      <c r="Y11" s="877"/>
      <c r="Z11" s="877"/>
      <c r="AA11" s="878"/>
      <c r="AC11" s="479"/>
      <c r="AD11" s="479"/>
      <c r="AE11" s="479"/>
      <c r="AF11" s="479"/>
      <c r="AG11" s="479"/>
      <c r="AH11" s="479"/>
      <c r="AI11" s="479"/>
      <c r="AJ11" s="479"/>
      <c r="AK11" s="479"/>
      <c r="AL11" s="479"/>
      <c r="AM11" s="479"/>
      <c r="AN11" s="479"/>
      <c r="AO11" s="479"/>
      <c r="AP11" s="479"/>
      <c r="AQ11" s="479"/>
      <c r="AR11" s="479"/>
      <c r="AS11" s="479"/>
      <c r="AT11" s="479"/>
      <c r="AU11" s="479"/>
    </row>
    <row r="12" spans="2:47" s="1" customFormat="1" ht="12" customHeight="1">
      <c r="B12" s="871"/>
      <c r="C12" s="872"/>
      <c r="D12" s="880"/>
      <c r="E12" s="876"/>
      <c r="F12" s="877"/>
      <c r="G12" s="877"/>
      <c r="H12" s="877"/>
      <c r="I12" s="877"/>
      <c r="J12" s="877"/>
      <c r="K12" s="877"/>
      <c r="L12" s="877"/>
      <c r="M12" s="877"/>
      <c r="N12" s="877"/>
      <c r="O12" s="877"/>
      <c r="P12" s="877"/>
      <c r="Q12" s="877"/>
      <c r="R12" s="877"/>
      <c r="S12" s="877"/>
      <c r="T12" s="877"/>
      <c r="U12" s="877"/>
      <c r="V12" s="877"/>
      <c r="W12" s="877"/>
      <c r="X12" s="877"/>
      <c r="Y12" s="877"/>
      <c r="Z12" s="877"/>
      <c r="AA12" s="878"/>
      <c r="AC12" s="479"/>
      <c r="AD12" s="479"/>
      <c r="AE12" s="479"/>
      <c r="AF12" s="479"/>
      <c r="AG12" s="479"/>
      <c r="AH12" s="479"/>
      <c r="AI12" s="479"/>
      <c r="AJ12" s="479"/>
      <c r="AK12" s="479"/>
      <c r="AL12" s="479"/>
      <c r="AM12" s="479"/>
      <c r="AN12" s="479"/>
      <c r="AO12" s="479"/>
      <c r="AP12" s="479"/>
      <c r="AQ12" s="479"/>
      <c r="AR12" s="479"/>
      <c r="AS12" s="479"/>
      <c r="AT12" s="479"/>
      <c r="AU12" s="479"/>
    </row>
    <row r="13" spans="2:47" s="1" customFormat="1" ht="12" customHeight="1">
      <c r="B13" s="871"/>
      <c r="C13" s="872"/>
      <c r="D13" s="880"/>
      <c r="E13" s="876"/>
      <c r="F13" s="877"/>
      <c r="G13" s="877"/>
      <c r="H13" s="877"/>
      <c r="I13" s="877"/>
      <c r="J13" s="877"/>
      <c r="K13" s="877"/>
      <c r="L13" s="877"/>
      <c r="M13" s="877"/>
      <c r="N13" s="877"/>
      <c r="O13" s="877"/>
      <c r="P13" s="877"/>
      <c r="Q13" s="877"/>
      <c r="R13" s="877"/>
      <c r="S13" s="877"/>
      <c r="T13" s="877"/>
      <c r="U13" s="877"/>
      <c r="V13" s="877"/>
      <c r="W13" s="877"/>
      <c r="X13" s="877"/>
      <c r="Y13" s="877"/>
      <c r="Z13" s="877"/>
      <c r="AA13" s="878"/>
      <c r="AC13" s="479"/>
      <c r="AD13" s="479"/>
      <c r="AE13" s="479"/>
      <c r="AF13" s="479"/>
      <c r="AG13" s="479"/>
      <c r="AH13" s="479"/>
      <c r="AI13" s="479"/>
      <c r="AJ13" s="479"/>
      <c r="AK13" s="479"/>
      <c r="AL13" s="479"/>
      <c r="AM13" s="479"/>
      <c r="AN13" s="479"/>
      <c r="AO13" s="479"/>
      <c r="AP13" s="479"/>
      <c r="AQ13" s="479"/>
      <c r="AR13" s="479"/>
      <c r="AS13" s="479"/>
      <c r="AT13" s="479"/>
      <c r="AU13" s="479"/>
    </row>
    <row r="14" spans="2:47" s="1" customFormat="1" ht="12" customHeight="1">
      <c r="B14" s="871"/>
      <c r="C14" s="872"/>
      <c r="D14" s="880"/>
      <c r="E14" s="876"/>
      <c r="F14" s="877"/>
      <c r="G14" s="877"/>
      <c r="H14" s="877"/>
      <c r="I14" s="877"/>
      <c r="J14" s="877"/>
      <c r="K14" s="877"/>
      <c r="L14" s="877"/>
      <c r="M14" s="877"/>
      <c r="N14" s="877"/>
      <c r="O14" s="877"/>
      <c r="P14" s="877"/>
      <c r="Q14" s="877"/>
      <c r="R14" s="877"/>
      <c r="S14" s="877"/>
      <c r="T14" s="877"/>
      <c r="U14" s="877"/>
      <c r="V14" s="877"/>
      <c r="W14" s="877"/>
      <c r="X14" s="877"/>
      <c r="Y14" s="877"/>
      <c r="Z14" s="877"/>
      <c r="AA14" s="878"/>
      <c r="AC14" s="479"/>
      <c r="AD14" s="479"/>
      <c r="AE14" s="479"/>
      <c r="AF14" s="479"/>
      <c r="AG14" s="479"/>
      <c r="AH14" s="479"/>
      <c r="AI14" s="479"/>
      <c r="AJ14" s="479"/>
      <c r="AK14" s="479"/>
      <c r="AL14" s="479"/>
      <c r="AM14" s="479"/>
      <c r="AN14" s="479"/>
      <c r="AO14" s="479"/>
      <c r="AP14" s="479"/>
      <c r="AQ14" s="479"/>
      <c r="AR14" s="479"/>
      <c r="AS14" s="479"/>
      <c r="AT14" s="479"/>
      <c r="AU14" s="479"/>
    </row>
    <row r="15" spans="2:47" s="1" customFormat="1" ht="12" customHeight="1">
      <c r="B15" s="871"/>
      <c r="C15" s="872"/>
      <c r="D15" s="880"/>
      <c r="E15" s="876"/>
      <c r="F15" s="877"/>
      <c r="G15" s="877"/>
      <c r="H15" s="877"/>
      <c r="I15" s="877"/>
      <c r="J15" s="877"/>
      <c r="K15" s="877"/>
      <c r="L15" s="877"/>
      <c r="M15" s="877"/>
      <c r="N15" s="877"/>
      <c r="O15" s="877"/>
      <c r="P15" s="877"/>
      <c r="Q15" s="877"/>
      <c r="R15" s="877"/>
      <c r="S15" s="877"/>
      <c r="T15" s="877"/>
      <c r="U15" s="877"/>
      <c r="V15" s="877"/>
      <c r="W15" s="877"/>
      <c r="X15" s="877"/>
      <c r="Y15" s="877"/>
      <c r="Z15" s="877"/>
      <c r="AA15" s="878"/>
      <c r="AC15" s="479"/>
      <c r="AD15" s="479"/>
      <c r="AE15" s="479"/>
      <c r="AF15" s="479"/>
      <c r="AG15" s="479"/>
      <c r="AH15" s="479"/>
      <c r="AI15" s="479"/>
      <c r="AJ15" s="479"/>
      <c r="AK15" s="479"/>
      <c r="AL15" s="479"/>
      <c r="AM15" s="479"/>
      <c r="AN15" s="479"/>
      <c r="AO15" s="479"/>
      <c r="AP15" s="479"/>
      <c r="AQ15" s="479"/>
      <c r="AR15" s="479"/>
      <c r="AS15" s="479"/>
      <c r="AT15" s="479"/>
      <c r="AU15" s="479"/>
    </row>
    <row r="16" spans="2:27" s="1" customFormat="1" ht="12" customHeight="1">
      <c r="B16" s="871"/>
      <c r="C16" s="872"/>
      <c r="D16" s="880"/>
      <c r="E16" s="876"/>
      <c r="F16" s="877"/>
      <c r="G16" s="877"/>
      <c r="H16" s="877"/>
      <c r="I16" s="877"/>
      <c r="J16" s="877"/>
      <c r="K16" s="877"/>
      <c r="L16" s="877"/>
      <c r="M16" s="877"/>
      <c r="N16" s="877"/>
      <c r="O16" s="877"/>
      <c r="P16" s="877"/>
      <c r="Q16" s="877"/>
      <c r="R16" s="877"/>
      <c r="S16" s="877"/>
      <c r="T16" s="877"/>
      <c r="U16" s="877"/>
      <c r="V16" s="877"/>
      <c r="W16" s="877"/>
      <c r="X16" s="877"/>
      <c r="Y16" s="877"/>
      <c r="Z16" s="877"/>
      <c r="AA16" s="878"/>
    </row>
    <row r="17" spans="2:27" s="1" customFormat="1" ht="12" customHeight="1">
      <c r="B17" s="871"/>
      <c r="C17" s="872"/>
      <c r="D17" s="880"/>
      <c r="E17" s="876"/>
      <c r="F17" s="877"/>
      <c r="G17" s="877"/>
      <c r="H17" s="877"/>
      <c r="I17" s="877"/>
      <c r="J17" s="877"/>
      <c r="K17" s="877"/>
      <c r="L17" s="877"/>
      <c r="M17" s="877"/>
      <c r="N17" s="877"/>
      <c r="O17" s="877"/>
      <c r="P17" s="877"/>
      <c r="Q17" s="877"/>
      <c r="R17" s="877"/>
      <c r="S17" s="877"/>
      <c r="T17" s="877"/>
      <c r="U17" s="877"/>
      <c r="V17" s="877"/>
      <c r="W17" s="877"/>
      <c r="X17" s="877"/>
      <c r="Y17" s="877"/>
      <c r="Z17" s="877"/>
      <c r="AA17" s="878"/>
    </row>
    <row r="18" spans="2:27" s="1" customFormat="1" ht="12" customHeight="1">
      <c r="B18" s="871"/>
      <c r="C18" s="872"/>
      <c r="D18" s="880"/>
      <c r="E18" s="876"/>
      <c r="F18" s="877"/>
      <c r="G18" s="877"/>
      <c r="H18" s="877"/>
      <c r="I18" s="877"/>
      <c r="J18" s="877"/>
      <c r="K18" s="877"/>
      <c r="L18" s="877"/>
      <c r="M18" s="877"/>
      <c r="N18" s="877"/>
      <c r="O18" s="877"/>
      <c r="P18" s="877"/>
      <c r="Q18" s="877"/>
      <c r="R18" s="877"/>
      <c r="S18" s="877"/>
      <c r="T18" s="877"/>
      <c r="U18" s="877"/>
      <c r="V18" s="877"/>
      <c r="W18" s="877"/>
      <c r="X18" s="877"/>
      <c r="Y18" s="877"/>
      <c r="Z18" s="877"/>
      <c r="AA18" s="878"/>
    </row>
    <row r="19" spans="2:27" s="1" customFormat="1" ht="12" customHeight="1">
      <c r="B19" s="871"/>
      <c r="C19" s="872"/>
      <c r="D19" s="880"/>
      <c r="E19" s="876"/>
      <c r="F19" s="877"/>
      <c r="G19" s="877"/>
      <c r="H19" s="877"/>
      <c r="I19" s="877"/>
      <c r="J19" s="877"/>
      <c r="K19" s="877"/>
      <c r="L19" s="877"/>
      <c r="M19" s="877"/>
      <c r="N19" s="877"/>
      <c r="O19" s="877"/>
      <c r="P19" s="877"/>
      <c r="Q19" s="877"/>
      <c r="R19" s="877"/>
      <c r="S19" s="877"/>
      <c r="T19" s="877"/>
      <c r="U19" s="877"/>
      <c r="V19" s="877"/>
      <c r="W19" s="877"/>
      <c r="X19" s="877"/>
      <c r="Y19" s="877"/>
      <c r="Z19" s="877"/>
      <c r="AA19" s="878"/>
    </row>
    <row r="20" spans="2:27" s="1" customFormat="1" ht="12" customHeight="1">
      <c r="B20" s="871"/>
      <c r="C20" s="872"/>
      <c r="D20" s="880"/>
      <c r="E20" s="876"/>
      <c r="F20" s="877"/>
      <c r="G20" s="877"/>
      <c r="H20" s="877"/>
      <c r="I20" s="877"/>
      <c r="J20" s="877"/>
      <c r="K20" s="877"/>
      <c r="L20" s="877"/>
      <c r="M20" s="877"/>
      <c r="N20" s="877"/>
      <c r="O20" s="877"/>
      <c r="P20" s="877"/>
      <c r="Q20" s="877"/>
      <c r="R20" s="877"/>
      <c r="S20" s="877"/>
      <c r="T20" s="877"/>
      <c r="U20" s="877"/>
      <c r="V20" s="877"/>
      <c r="W20" s="877"/>
      <c r="X20" s="877"/>
      <c r="Y20" s="877"/>
      <c r="Z20" s="877"/>
      <c r="AA20" s="878"/>
    </row>
    <row r="21" spans="2:27" s="1" customFormat="1" ht="12" customHeight="1">
      <c r="B21" s="871"/>
      <c r="C21" s="872"/>
      <c r="D21" s="880"/>
      <c r="E21" s="876"/>
      <c r="F21" s="877"/>
      <c r="G21" s="877"/>
      <c r="H21" s="877"/>
      <c r="I21" s="877"/>
      <c r="J21" s="877"/>
      <c r="K21" s="877"/>
      <c r="L21" s="877"/>
      <c r="M21" s="877"/>
      <c r="N21" s="877"/>
      <c r="O21" s="877"/>
      <c r="P21" s="877"/>
      <c r="Q21" s="877"/>
      <c r="R21" s="877"/>
      <c r="S21" s="877"/>
      <c r="T21" s="877"/>
      <c r="U21" s="877"/>
      <c r="V21" s="877"/>
      <c r="W21" s="877"/>
      <c r="X21" s="877"/>
      <c r="Y21" s="877"/>
      <c r="Z21" s="877"/>
      <c r="AA21" s="878"/>
    </row>
    <row r="22" spans="2:27" s="1" customFormat="1" ht="12" customHeight="1">
      <c r="B22" s="871"/>
      <c r="C22" s="872"/>
      <c r="D22" s="880"/>
      <c r="E22" s="876"/>
      <c r="F22" s="877"/>
      <c r="G22" s="877"/>
      <c r="H22" s="877"/>
      <c r="I22" s="877"/>
      <c r="J22" s="877"/>
      <c r="K22" s="877"/>
      <c r="L22" s="877"/>
      <c r="M22" s="877"/>
      <c r="N22" s="877"/>
      <c r="O22" s="877"/>
      <c r="P22" s="877"/>
      <c r="Q22" s="877"/>
      <c r="R22" s="877"/>
      <c r="S22" s="877"/>
      <c r="T22" s="877"/>
      <c r="U22" s="877"/>
      <c r="V22" s="877"/>
      <c r="W22" s="877"/>
      <c r="X22" s="877"/>
      <c r="Y22" s="877"/>
      <c r="Z22" s="877"/>
      <c r="AA22" s="878"/>
    </row>
    <row r="23" spans="2:27" s="1" customFormat="1" ht="12" customHeight="1">
      <c r="B23" s="871"/>
      <c r="C23" s="872"/>
      <c r="D23" s="1165"/>
      <c r="E23" s="1166"/>
      <c r="F23" s="1167"/>
      <c r="G23" s="1167"/>
      <c r="H23" s="1167"/>
      <c r="I23" s="1167"/>
      <c r="J23" s="1167"/>
      <c r="K23" s="1167"/>
      <c r="L23" s="1167"/>
      <c r="M23" s="1167"/>
      <c r="N23" s="1167"/>
      <c r="O23" s="1167"/>
      <c r="P23" s="1167"/>
      <c r="Q23" s="1167"/>
      <c r="R23" s="1167"/>
      <c r="S23" s="1167"/>
      <c r="T23" s="1167"/>
      <c r="U23" s="1167"/>
      <c r="V23" s="1167"/>
      <c r="W23" s="1167"/>
      <c r="X23" s="1167"/>
      <c r="Y23" s="1167"/>
      <c r="Z23" s="1167"/>
      <c r="AA23" s="1168"/>
    </row>
    <row r="24" spans="2:27" ht="13.5" customHeight="1">
      <c r="B24" s="871"/>
      <c r="C24" s="872"/>
      <c r="D24" s="879" t="s">
        <v>129</v>
      </c>
      <c r="E24" s="1156"/>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8"/>
    </row>
    <row r="25" spans="2:27" ht="13.5" customHeight="1">
      <c r="B25" s="871"/>
      <c r="C25" s="872"/>
      <c r="D25" s="880"/>
      <c r="E25" s="1159"/>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1"/>
    </row>
    <row r="26" spans="2:27" ht="13.5" customHeight="1">
      <c r="B26" s="871"/>
      <c r="C26" s="872"/>
      <c r="D26" s="880"/>
      <c r="E26" s="1159"/>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1"/>
    </row>
    <row r="27" spans="2:27" ht="13.5" customHeight="1">
      <c r="B27" s="871"/>
      <c r="C27" s="872"/>
      <c r="D27" s="880"/>
      <c r="E27" s="1159"/>
      <c r="F27" s="1160"/>
      <c r="G27" s="1160"/>
      <c r="H27" s="1160"/>
      <c r="I27" s="1160"/>
      <c r="J27" s="1160"/>
      <c r="K27" s="1160"/>
      <c r="L27" s="1160"/>
      <c r="M27" s="1160"/>
      <c r="N27" s="1160"/>
      <c r="O27" s="1160"/>
      <c r="P27" s="1160"/>
      <c r="Q27" s="1160"/>
      <c r="R27" s="1160"/>
      <c r="S27" s="1160"/>
      <c r="T27" s="1160"/>
      <c r="U27" s="1160"/>
      <c r="V27" s="1160"/>
      <c r="W27" s="1160"/>
      <c r="X27" s="1160"/>
      <c r="Y27" s="1160"/>
      <c r="Z27" s="1160"/>
      <c r="AA27" s="1161"/>
    </row>
    <row r="28" spans="2:27" ht="13.5" customHeight="1">
      <c r="B28" s="871"/>
      <c r="C28" s="872"/>
      <c r="D28" s="880"/>
      <c r="E28" s="1159"/>
      <c r="F28" s="1160"/>
      <c r="G28" s="1160"/>
      <c r="H28" s="1160"/>
      <c r="I28" s="1160"/>
      <c r="J28" s="1160"/>
      <c r="K28" s="1160"/>
      <c r="L28" s="1160"/>
      <c r="M28" s="1160"/>
      <c r="N28" s="1160"/>
      <c r="O28" s="1160"/>
      <c r="P28" s="1160"/>
      <c r="Q28" s="1160"/>
      <c r="R28" s="1160"/>
      <c r="S28" s="1160"/>
      <c r="T28" s="1160"/>
      <c r="U28" s="1160"/>
      <c r="V28" s="1160"/>
      <c r="W28" s="1160"/>
      <c r="X28" s="1160"/>
      <c r="Y28" s="1160"/>
      <c r="Z28" s="1160"/>
      <c r="AA28" s="1161"/>
    </row>
    <row r="29" spans="2:27" ht="13.5" customHeight="1">
      <c r="B29" s="871"/>
      <c r="C29" s="872"/>
      <c r="D29" s="880"/>
      <c r="E29" s="1159"/>
      <c r="F29" s="1160"/>
      <c r="G29" s="1160"/>
      <c r="H29" s="1160"/>
      <c r="I29" s="1160"/>
      <c r="J29" s="1160"/>
      <c r="K29" s="1160"/>
      <c r="L29" s="1160"/>
      <c r="M29" s="1160"/>
      <c r="N29" s="1160"/>
      <c r="O29" s="1160"/>
      <c r="P29" s="1160"/>
      <c r="Q29" s="1160"/>
      <c r="R29" s="1160"/>
      <c r="S29" s="1160"/>
      <c r="T29" s="1160"/>
      <c r="U29" s="1160"/>
      <c r="V29" s="1160"/>
      <c r="W29" s="1160"/>
      <c r="X29" s="1160"/>
      <c r="Y29" s="1160"/>
      <c r="Z29" s="1160"/>
      <c r="AA29" s="1161"/>
    </row>
    <row r="30" spans="2:27" ht="13.5" customHeight="1">
      <c r="B30" s="871"/>
      <c r="C30" s="872"/>
      <c r="D30" s="880"/>
      <c r="E30" s="1159"/>
      <c r="F30" s="1160"/>
      <c r="G30" s="1160"/>
      <c r="H30" s="1160"/>
      <c r="I30" s="1160"/>
      <c r="J30" s="1160"/>
      <c r="K30" s="1160"/>
      <c r="L30" s="1160"/>
      <c r="M30" s="1160"/>
      <c r="N30" s="1160"/>
      <c r="O30" s="1160"/>
      <c r="P30" s="1160"/>
      <c r="Q30" s="1160"/>
      <c r="R30" s="1160"/>
      <c r="S30" s="1160"/>
      <c r="T30" s="1160"/>
      <c r="U30" s="1160"/>
      <c r="V30" s="1160"/>
      <c r="W30" s="1160"/>
      <c r="X30" s="1160"/>
      <c r="Y30" s="1160"/>
      <c r="Z30" s="1160"/>
      <c r="AA30" s="1161"/>
    </row>
    <row r="31" spans="2:27" ht="13.5" customHeight="1">
      <c r="B31" s="871"/>
      <c r="C31" s="872"/>
      <c r="D31" s="880"/>
      <c r="E31" s="1159"/>
      <c r="F31" s="1160"/>
      <c r="G31" s="1160"/>
      <c r="H31" s="1160"/>
      <c r="I31" s="1160"/>
      <c r="J31" s="1160"/>
      <c r="K31" s="1160"/>
      <c r="L31" s="1160"/>
      <c r="M31" s="1160"/>
      <c r="N31" s="1160"/>
      <c r="O31" s="1160"/>
      <c r="P31" s="1160"/>
      <c r="Q31" s="1160"/>
      <c r="R31" s="1160"/>
      <c r="S31" s="1160"/>
      <c r="T31" s="1160"/>
      <c r="U31" s="1160"/>
      <c r="V31" s="1160"/>
      <c r="W31" s="1160"/>
      <c r="X31" s="1160"/>
      <c r="Y31" s="1160"/>
      <c r="Z31" s="1160"/>
      <c r="AA31" s="1161"/>
    </row>
    <row r="32" spans="2:27" ht="13.5" customHeight="1">
      <c r="B32" s="871"/>
      <c r="C32" s="872"/>
      <c r="D32" s="880"/>
      <c r="E32" s="1159"/>
      <c r="F32" s="1160"/>
      <c r="G32" s="1160"/>
      <c r="H32" s="1160"/>
      <c r="I32" s="1160"/>
      <c r="J32" s="1160"/>
      <c r="K32" s="1160"/>
      <c r="L32" s="1160"/>
      <c r="M32" s="1160"/>
      <c r="N32" s="1160"/>
      <c r="O32" s="1160"/>
      <c r="P32" s="1160"/>
      <c r="Q32" s="1160"/>
      <c r="R32" s="1160"/>
      <c r="S32" s="1160"/>
      <c r="T32" s="1160"/>
      <c r="U32" s="1160"/>
      <c r="V32" s="1160"/>
      <c r="W32" s="1160"/>
      <c r="X32" s="1160"/>
      <c r="Y32" s="1160"/>
      <c r="Z32" s="1160"/>
      <c r="AA32" s="1161"/>
    </row>
    <row r="33" spans="2:27" ht="13.5" customHeight="1">
      <c r="B33" s="871"/>
      <c r="C33" s="872"/>
      <c r="D33" s="880"/>
      <c r="E33" s="1159"/>
      <c r="F33" s="1160"/>
      <c r="G33" s="1160"/>
      <c r="H33" s="1160"/>
      <c r="I33" s="1160"/>
      <c r="J33" s="1160"/>
      <c r="K33" s="1160"/>
      <c r="L33" s="1160"/>
      <c r="M33" s="1160"/>
      <c r="N33" s="1160"/>
      <c r="O33" s="1160"/>
      <c r="P33" s="1160"/>
      <c r="Q33" s="1160"/>
      <c r="R33" s="1160"/>
      <c r="S33" s="1160"/>
      <c r="T33" s="1160"/>
      <c r="U33" s="1160"/>
      <c r="V33" s="1160"/>
      <c r="W33" s="1160"/>
      <c r="X33" s="1160"/>
      <c r="Y33" s="1160"/>
      <c r="Z33" s="1160"/>
      <c r="AA33" s="1161"/>
    </row>
    <row r="34" spans="2:27" ht="13.5" customHeight="1">
      <c r="B34" s="871"/>
      <c r="C34" s="872"/>
      <c r="D34" s="880"/>
      <c r="E34" s="1159"/>
      <c r="F34" s="1160"/>
      <c r="G34" s="1160"/>
      <c r="H34" s="1160"/>
      <c r="I34" s="1160"/>
      <c r="J34" s="1160"/>
      <c r="K34" s="1160"/>
      <c r="L34" s="1160"/>
      <c r="M34" s="1160"/>
      <c r="N34" s="1160"/>
      <c r="O34" s="1160"/>
      <c r="P34" s="1160"/>
      <c r="Q34" s="1160"/>
      <c r="R34" s="1160"/>
      <c r="S34" s="1160"/>
      <c r="T34" s="1160"/>
      <c r="U34" s="1160"/>
      <c r="V34" s="1160"/>
      <c r="W34" s="1160"/>
      <c r="X34" s="1160"/>
      <c r="Y34" s="1160"/>
      <c r="Z34" s="1160"/>
      <c r="AA34" s="1161"/>
    </row>
    <row r="35" spans="2:27" ht="13.5" customHeight="1">
      <c r="B35" s="871"/>
      <c r="C35" s="872"/>
      <c r="D35" s="880"/>
      <c r="E35" s="1159"/>
      <c r="F35" s="1160"/>
      <c r="G35" s="1160"/>
      <c r="H35" s="1160"/>
      <c r="I35" s="1160"/>
      <c r="J35" s="1160"/>
      <c r="K35" s="1160"/>
      <c r="L35" s="1160"/>
      <c r="M35" s="1160"/>
      <c r="N35" s="1160"/>
      <c r="O35" s="1160"/>
      <c r="P35" s="1160"/>
      <c r="Q35" s="1160"/>
      <c r="R35" s="1160"/>
      <c r="S35" s="1160"/>
      <c r="T35" s="1160"/>
      <c r="U35" s="1160"/>
      <c r="V35" s="1160"/>
      <c r="W35" s="1160"/>
      <c r="X35" s="1160"/>
      <c r="Y35" s="1160"/>
      <c r="Z35" s="1160"/>
      <c r="AA35" s="1161"/>
    </row>
    <row r="36" spans="2:27" ht="13.5" customHeight="1">
      <c r="B36" s="871"/>
      <c r="C36" s="872"/>
      <c r="D36" s="880"/>
      <c r="E36" s="1159"/>
      <c r="F36" s="1160"/>
      <c r="G36" s="1160"/>
      <c r="H36" s="1160"/>
      <c r="I36" s="1160"/>
      <c r="J36" s="1160"/>
      <c r="K36" s="1160"/>
      <c r="L36" s="1160"/>
      <c r="M36" s="1160"/>
      <c r="N36" s="1160"/>
      <c r="O36" s="1160"/>
      <c r="P36" s="1160"/>
      <c r="Q36" s="1160"/>
      <c r="R36" s="1160"/>
      <c r="S36" s="1160"/>
      <c r="T36" s="1160"/>
      <c r="U36" s="1160"/>
      <c r="V36" s="1160"/>
      <c r="W36" s="1160"/>
      <c r="X36" s="1160"/>
      <c r="Y36" s="1160"/>
      <c r="Z36" s="1160"/>
      <c r="AA36" s="1161"/>
    </row>
    <row r="37" spans="2:27" ht="13.5" customHeight="1">
      <c r="B37" s="871"/>
      <c r="C37" s="872"/>
      <c r="D37" s="880"/>
      <c r="E37" s="1159"/>
      <c r="F37" s="1160"/>
      <c r="G37" s="1160"/>
      <c r="H37" s="1160"/>
      <c r="I37" s="1160"/>
      <c r="J37" s="1160"/>
      <c r="K37" s="1160"/>
      <c r="L37" s="1160"/>
      <c r="M37" s="1160"/>
      <c r="N37" s="1160"/>
      <c r="O37" s="1160"/>
      <c r="P37" s="1160"/>
      <c r="Q37" s="1160"/>
      <c r="R37" s="1160"/>
      <c r="S37" s="1160"/>
      <c r="T37" s="1160"/>
      <c r="U37" s="1160"/>
      <c r="V37" s="1160"/>
      <c r="W37" s="1160"/>
      <c r="X37" s="1160"/>
      <c r="Y37" s="1160"/>
      <c r="Z37" s="1160"/>
      <c r="AA37" s="1161"/>
    </row>
    <row r="38" spans="2:27" ht="13.5" customHeight="1">
      <c r="B38" s="871"/>
      <c r="C38" s="872"/>
      <c r="D38" s="880"/>
      <c r="E38" s="1159"/>
      <c r="F38" s="1160"/>
      <c r="G38" s="1160"/>
      <c r="H38" s="1160"/>
      <c r="I38" s="1160"/>
      <c r="J38" s="1160"/>
      <c r="K38" s="1160"/>
      <c r="L38" s="1160"/>
      <c r="M38" s="1160"/>
      <c r="N38" s="1160"/>
      <c r="O38" s="1160"/>
      <c r="P38" s="1160"/>
      <c r="Q38" s="1160"/>
      <c r="R38" s="1160"/>
      <c r="S38" s="1160"/>
      <c r="T38" s="1160"/>
      <c r="U38" s="1160"/>
      <c r="V38" s="1160"/>
      <c r="W38" s="1160"/>
      <c r="X38" s="1160"/>
      <c r="Y38" s="1160"/>
      <c r="Z38" s="1160"/>
      <c r="AA38" s="1161"/>
    </row>
    <row r="39" spans="2:27" ht="13.5" customHeight="1">
      <c r="B39" s="871"/>
      <c r="C39" s="872"/>
      <c r="D39" s="880"/>
      <c r="E39" s="1159"/>
      <c r="F39" s="1160"/>
      <c r="G39" s="1160"/>
      <c r="H39" s="1160"/>
      <c r="I39" s="1160"/>
      <c r="J39" s="1160"/>
      <c r="K39" s="1160"/>
      <c r="L39" s="1160"/>
      <c r="M39" s="1160"/>
      <c r="N39" s="1160"/>
      <c r="O39" s="1160"/>
      <c r="P39" s="1160"/>
      <c r="Q39" s="1160"/>
      <c r="R39" s="1160"/>
      <c r="S39" s="1160"/>
      <c r="T39" s="1160"/>
      <c r="U39" s="1160"/>
      <c r="V39" s="1160"/>
      <c r="W39" s="1160"/>
      <c r="X39" s="1160"/>
      <c r="Y39" s="1160"/>
      <c r="Z39" s="1160"/>
      <c r="AA39" s="1161"/>
    </row>
    <row r="40" spans="2:27" ht="13.5" customHeight="1">
      <c r="B40" s="871"/>
      <c r="C40" s="872"/>
      <c r="D40" s="880"/>
      <c r="E40" s="1162"/>
      <c r="F40" s="1163"/>
      <c r="G40" s="1163"/>
      <c r="H40" s="1163"/>
      <c r="I40" s="1163"/>
      <c r="J40" s="1163"/>
      <c r="K40" s="1163"/>
      <c r="L40" s="1163"/>
      <c r="M40" s="1163"/>
      <c r="N40" s="1163"/>
      <c r="O40" s="1163"/>
      <c r="P40" s="1163"/>
      <c r="Q40" s="1163"/>
      <c r="R40" s="1163"/>
      <c r="S40" s="1163"/>
      <c r="T40" s="1163"/>
      <c r="U40" s="1163"/>
      <c r="V40" s="1163"/>
      <c r="W40" s="1163"/>
      <c r="X40" s="1163"/>
      <c r="Y40" s="1163"/>
      <c r="Z40" s="1163"/>
      <c r="AA40" s="1164"/>
    </row>
    <row r="41" spans="2:27" ht="12" customHeight="1">
      <c r="B41" s="871"/>
      <c r="C41" s="872"/>
      <c r="D41" s="880"/>
      <c r="E41" s="62">
        <v>1</v>
      </c>
      <c r="F41" s="1169" t="s">
        <v>130</v>
      </c>
      <c r="G41" s="1169"/>
      <c r="H41" s="1169"/>
      <c r="I41" s="1169"/>
      <c r="J41" s="1169"/>
      <c r="K41" s="1169"/>
      <c r="L41" s="1169"/>
      <c r="M41" s="1169"/>
      <c r="N41" s="1169"/>
      <c r="O41" s="1169"/>
      <c r="P41" s="1169"/>
      <c r="Q41" s="1169"/>
      <c r="R41" s="1169"/>
      <c r="S41" s="1169"/>
      <c r="T41" s="1169"/>
      <c r="U41" s="1169"/>
      <c r="V41" s="1169"/>
      <c r="W41" s="1169"/>
      <c r="X41" s="1169"/>
      <c r="Y41" s="1169"/>
      <c r="Z41" s="1169"/>
      <c r="AA41" s="1170"/>
    </row>
    <row r="42" spans="2:27" ht="24" customHeight="1">
      <c r="B42" s="871"/>
      <c r="C42" s="872"/>
      <c r="D42" s="880"/>
      <c r="E42" s="63">
        <v>2</v>
      </c>
      <c r="F42" s="1171" t="s">
        <v>210</v>
      </c>
      <c r="G42" s="1171"/>
      <c r="H42" s="1171"/>
      <c r="I42" s="1171"/>
      <c r="J42" s="1171"/>
      <c r="K42" s="1171"/>
      <c r="L42" s="1171"/>
      <c r="M42" s="1171"/>
      <c r="N42" s="1171"/>
      <c r="O42" s="1171"/>
      <c r="P42" s="1171"/>
      <c r="Q42" s="1171"/>
      <c r="R42" s="1171"/>
      <c r="S42" s="1171"/>
      <c r="T42" s="1171"/>
      <c r="U42" s="1171"/>
      <c r="V42" s="1171"/>
      <c r="W42" s="1171"/>
      <c r="X42" s="1171"/>
      <c r="Y42" s="1171"/>
      <c r="Z42" s="1171"/>
      <c r="AA42" s="1172"/>
    </row>
    <row r="43" spans="2:27" ht="12" customHeight="1">
      <c r="B43" s="871"/>
      <c r="C43" s="872"/>
      <c r="D43" s="880"/>
      <c r="E43" s="63">
        <v>3</v>
      </c>
      <c r="F43" s="1173" t="s">
        <v>211</v>
      </c>
      <c r="G43" s="1173"/>
      <c r="H43" s="1173"/>
      <c r="I43" s="1173"/>
      <c r="J43" s="1173"/>
      <c r="K43" s="1173"/>
      <c r="L43" s="1173"/>
      <c r="M43" s="1173"/>
      <c r="N43" s="1173"/>
      <c r="O43" s="1173"/>
      <c r="P43" s="1173"/>
      <c r="Q43" s="1173"/>
      <c r="R43" s="1173"/>
      <c r="S43" s="1173"/>
      <c r="T43" s="1173"/>
      <c r="U43" s="1173"/>
      <c r="V43" s="1173"/>
      <c r="W43" s="1173"/>
      <c r="X43" s="1173"/>
      <c r="Y43" s="1173"/>
      <c r="Z43" s="1173"/>
      <c r="AA43" s="1174"/>
    </row>
    <row r="44" spans="2:27" ht="12" customHeight="1">
      <c r="B44" s="1186"/>
      <c r="C44" s="1187"/>
      <c r="D44" s="1165"/>
      <c r="E44" s="64">
        <v>4</v>
      </c>
      <c r="F44" s="1188" t="s">
        <v>131</v>
      </c>
      <c r="G44" s="1188"/>
      <c r="H44" s="1188"/>
      <c r="I44" s="1188"/>
      <c r="J44" s="1188"/>
      <c r="K44" s="1188"/>
      <c r="L44" s="1188"/>
      <c r="M44" s="1188"/>
      <c r="N44" s="1188"/>
      <c r="O44" s="1188"/>
      <c r="P44" s="1188"/>
      <c r="Q44" s="1188"/>
      <c r="R44" s="1188"/>
      <c r="S44" s="1188"/>
      <c r="T44" s="1188"/>
      <c r="U44" s="1188"/>
      <c r="V44" s="1188"/>
      <c r="W44" s="1188"/>
      <c r="X44" s="1188"/>
      <c r="Y44" s="1188"/>
      <c r="Z44" s="1188"/>
      <c r="AA44" s="1189"/>
    </row>
    <row r="45" spans="2:27" ht="13.5">
      <c r="B45" s="861" t="s">
        <v>132</v>
      </c>
      <c r="C45" s="862"/>
      <c r="D45" s="1156"/>
      <c r="E45" s="1157"/>
      <c r="F45" s="1157"/>
      <c r="G45" s="1157"/>
      <c r="H45" s="1157"/>
      <c r="I45" s="1157"/>
      <c r="J45" s="1157"/>
      <c r="K45" s="1157"/>
      <c r="L45" s="1157"/>
      <c r="M45" s="1157"/>
      <c r="N45" s="1157"/>
      <c r="O45" s="1157"/>
      <c r="P45" s="1157"/>
      <c r="Q45" s="1157"/>
      <c r="R45" s="1157"/>
      <c r="S45" s="1157"/>
      <c r="T45" s="1157"/>
      <c r="U45" s="1157"/>
      <c r="V45" s="1157"/>
      <c r="W45" s="1157"/>
      <c r="X45" s="1157"/>
      <c r="Y45" s="1157"/>
      <c r="Z45" s="1157"/>
      <c r="AA45" s="1158"/>
    </row>
    <row r="46" spans="2:27" ht="13.5">
      <c r="B46" s="863"/>
      <c r="C46" s="864"/>
      <c r="D46" s="1159"/>
      <c r="E46" s="1160"/>
      <c r="F46" s="1160"/>
      <c r="G46" s="1160"/>
      <c r="H46" s="1160"/>
      <c r="I46" s="1160"/>
      <c r="J46" s="1160"/>
      <c r="K46" s="1160"/>
      <c r="L46" s="1160"/>
      <c r="M46" s="1160"/>
      <c r="N46" s="1160"/>
      <c r="O46" s="1160"/>
      <c r="P46" s="1160"/>
      <c r="Q46" s="1160"/>
      <c r="R46" s="1160"/>
      <c r="S46" s="1160"/>
      <c r="T46" s="1160"/>
      <c r="U46" s="1160"/>
      <c r="V46" s="1160"/>
      <c r="W46" s="1160"/>
      <c r="X46" s="1160"/>
      <c r="Y46" s="1160"/>
      <c r="Z46" s="1160"/>
      <c r="AA46" s="1161"/>
    </row>
    <row r="47" spans="2:27" ht="13.5">
      <c r="B47" s="863"/>
      <c r="C47" s="864"/>
      <c r="D47" s="1159"/>
      <c r="E47" s="1160"/>
      <c r="F47" s="1160"/>
      <c r="G47" s="1160"/>
      <c r="H47" s="1160"/>
      <c r="I47" s="1160"/>
      <c r="J47" s="1160"/>
      <c r="K47" s="1160"/>
      <c r="L47" s="1160"/>
      <c r="M47" s="1160"/>
      <c r="N47" s="1160"/>
      <c r="O47" s="1160"/>
      <c r="P47" s="1160"/>
      <c r="Q47" s="1160"/>
      <c r="R47" s="1160"/>
      <c r="S47" s="1160"/>
      <c r="T47" s="1160"/>
      <c r="U47" s="1160"/>
      <c r="V47" s="1160"/>
      <c r="W47" s="1160"/>
      <c r="X47" s="1160"/>
      <c r="Y47" s="1160"/>
      <c r="Z47" s="1160"/>
      <c r="AA47" s="1161"/>
    </row>
    <row r="48" spans="2:27" ht="13.5">
      <c r="B48" s="863"/>
      <c r="C48" s="864"/>
      <c r="D48" s="1159"/>
      <c r="E48" s="1160"/>
      <c r="F48" s="1160"/>
      <c r="G48" s="1160"/>
      <c r="H48" s="1160"/>
      <c r="I48" s="1160"/>
      <c r="J48" s="1160"/>
      <c r="K48" s="1160"/>
      <c r="L48" s="1160"/>
      <c r="M48" s="1160"/>
      <c r="N48" s="1160"/>
      <c r="O48" s="1160"/>
      <c r="P48" s="1160"/>
      <c r="Q48" s="1160"/>
      <c r="R48" s="1160"/>
      <c r="S48" s="1160"/>
      <c r="T48" s="1160"/>
      <c r="U48" s="1160"/>
      <c r="V48" s="1160"/>
      <c r="W48" s="1160"/>
      <c r="X48" s="1160"/>
      <c r="Y48" s="1160"/>
      <c r="Z48" s="1160"/>
      <c r="AA48" s="1161"/>
    </row>
    <row r="49" spans="2:27" ht="13.5">
      <c r="B49" s="863"/>
      <c r="C49" s="864"/>
      <c r="D49" s="1159"/>
      <c r="E49" s="1160"/>
      <c r="F49" s="1160"/>
      <c r="G49" s="1160"/>
      <c r="H49" s="1160"/>
      <c r="I49" s="1160"/>
      <c r="J49" s="1160"/>
      <c r="K49" s="1160"/>
      <c r="L49" s="1160"/>
      <c r="M49" s="1160"/>
      <c r="N49" s="1160"/>
      <c r="O49" s="1160"/>
      <c r="P49" s="1160"/>
      <c r="Q49" s="1160"/>
      <c r="R49" s="1160"/>
      <c r="S49" s="1160"/>
      <c r="T49" s="1160"/>
      <c r="U49" s="1160"/>
      <c r="V49" s="1160"/>
      <c r="W49" s="1160"/>
      <c r="X49" s="1160"/>
      <c r="Y49" s="1160"/>
      <c r="Z49" s="1160"/>
      <c r="AA49" s="1161"/>
    </row>
    <row r="50" spans="2:27" ht="13.5">
      <c r="B50" s="863"/>
      <c r="C50" s="864"/>
      <c r="D50" s="1159"/>
      <c r="E50" s="1160"/>
      <c r="F50" s="1160"/>
      <c r="G50" s="1160"/>
      <c r="H50" s="1160"/>
      <c r="I50" s="1160"/>
      <c r="J50" s="1160"/>
      <c r="K50" s="1160"/>
      <c r="L50" s="1160"/>
      <c r="M50" s="1160"/>
      <c r="N50" s="1160"/>
      <c r="O50" s="1160"/>
      <c r="P50" s="1160"/>
      <c r="Q50" s="1160"/>
      <c r="R50" s="1160"/>
      <c r="S50" s="1160"/>
      <c r="T50" s="1160"/>
      <c r="U50" s="1160"/>
      <c r="V50" s="1160"/>
      <c r="W50" s="1160"/>
      <c r="X50" s="1160"/>
      <c r="Y50" s="1160"/>
      <c r="Z50" s="1160"/>
      <c r="AA50" s="1161"/>
    </row>
    <row r="51" spans="2:27" ht="13.5">
      <c r="B51" s="863"/>
      <c r="C51" s="864"/>
      <c r="D51" s="1159"/>
      <c r="E51" s="1160"/>
      <c r="F51" s="1160"/>
      <c r="G51" s="1160"/>
      <c r="H51" s="1160"/>
      <c r="I51" s="1160"/>
      <c r="J51" s="1160"/>
      <c r="K51" s="1160"/>
      <c r="L51" s="1160"/>
      <c r="M51" s="1160"/>
      <c r="N51" s="1160"/>
      <c r="O51" s="1160"/>
      <c r="P51" s="1160"/>
      <c r="Q51" s="1160"/>
      <c r="R51" s="1160"/>
      <c r="S51" s="1160"/>
      <c r="T51" s="1160"/>
      <c r="U51" s="1160"/>
      <c r="V51" s="1160"/>
      <c r="W51" s="1160"/>
      <c r="X51" s="1160"/>
      <c r="Y51" s="1160"/>
      <c r="Z51" s="1160"/>
      <c r="AA51" s="1161"/>
    </row>
    <row r="52" spans="2:27" ht="13.5">
      <c r="B52" s="863"/>
      <c r="C52" s="864"/>
      <c r="D52" s="1159"/>
      <c r="E52" s="1160"/>
      <c r="F52" s="1160"/>
      <c r="G52" s="1160"/>
      <c r="H52" s="1160"/>
      <c r="I52" s="1160"/>
      <c r="J52" s="1160"/>
      <c r="K52" s="1160"/>
      <c r="L52" s="1160"/>
      <c r="M52" s="1160"/>
      <c r="N52" s="1160"/>
      <c r="O52" s="1160"/>
      <c r="P52" s="1160"/>
      <c r="Q52" s="1160"/>
      <c r="R52" s="1160"/>
      <c r="S52" s="1160"/>
      <c r="T52" s="1160"/>
      <c r="U52" s="1160"/>
      <c r="V52" s="1160"/>
      <c r="W52" s="1160"/>
      <c r="X52" s="1160"/>
      <c r="Y52" s="1160"/>
      <c r="Z52" s="1160"/>
      <c r="AA52" s="1161"/>
    </row>
    <row r="53" spans="2:27" ht="13.5">
      <c r="B53" s="863"/>
      <c r="C53" s="864"/>
      <c r="D53" s="1159"/>
      <c r="E53" s="1160"/>
      <c r="F53" s="1160"/>
      <c r="G53" s="1160"/>
      <c r="H53" s="1160"/>
      <c r="I53" s="1160"/>
      <c r="J53" s="1160"/>
      <c r="K53" s="1160"/>
      <c r="L53" s="1160"/>
      <c r="M53" s="1160"/>
      <c r="N53" s="1160"/>
      <c r="O53" s="1160"/>
      <c r="P53" s="1160"/>
      <c r="Q53" s="1160"/>
      <c r="R53" s="1160"/>
      <c r="S53" s="1160"/>
      <c r="T53" s="1160"/>
      <c r="U53" s="1160"/>
      <c r="V53" s="1160"/>
      <c r="W53" s="1160"/>
      <c r="X53" s="1160"/>
      <c r="Y53" s="1160"/>
      <c r="Z53" s="1160"/>
      <c r="AA53" s="1161"/>
    </row>
    <row r="54" spans="2:27" ht="13.5">
      <c r="B54" s="863"/>
      <c r="C54" s="864"/>
      <c r="D54" s="1159"/>
      <c r="E54" s="1160"/>
      <c r="F54" s="1160"/>
      <c r="G54" s="1160"/>
      <c r="H54" s="1160"/>
      <c r="I54" s="1160"/>
      <c r="J54" s="1160"/>
      <c r="K54" s="1160"/>
      <c r="L54" s="1160"/>
      <c r="M54" s="1160"/>
      <c r="N54" s="1160"/>
      <c r="O54" s="1160"/>
      <c r="P54" s="1160"/>
      <c r="Q54" s="1160"/>
      <c r="R54" s="1160"/>
      <c r="S54" s="1160"/>
      <c r="T54" s="1160"/>
      <c r="U54" s="1160"/>
      <c r="V54" s="1160"/>
      <c r="W54" s="1160"/>
      <c r="X54" s="1160"/>
      <c r="Y54" s="1160"/>
      <c r="Z54" s="1160"/>
      <c r="AA54" s="1161"/>
    </row>
    <row r="55" spans="2:27" ht="13.5">
      <c r="B55" s="863"/>
      <c r="C55" s="864"/>
      <c r="D55" s="1162"/>
      <c r="E55" s="1163"/>
      <c r="F55" s="1163"/>
      <c r="G55" s="1163"/>
      <c r="H55" s="1163"/>
      <c r="I55" s="1163"/>
      <c r="J55" s="1163"/>
      <c r="K55" s="1163"/>
      <c r="L55" s="1163"/>
      <c r="M55" s="1163"/>
      <c r="N55" s="1163"/>
      <c r="O55" s="1163"/>
      <c r="P55" s="1163"/>
      <c r="Q55" s="1163"/>
      <c r="R55" s="1163"/>
      <c r="S55" s="1163"/>
      <c r="T55" s="1163"/>
      <c r="U55" s="1163"/>
      <c r="V55" s="1163"/>
      <c r="W55" s="1163"/>
      <c r="X55" s="1163"/>
      <c r="Y55" s="1163"/>
      <c r="Z55" s="1163"/>
      <c r="AA55" s="1164"/>
    </row>
    <row r="56" spans="2:27" ht="12" customHeight="1">
      <c r="B56" s="863"/>
      <c r="C56" s="864"/>
      <c r="D56" s="71">
        <v>1</v>
      </c>
      <c r="E56" s="65" t="s">
        <v>270</v>
      </c>
      <c r="F56" s="65"/>
      <c r="G56" s="65"/>
      <c r="H56" s="65"/>
      <c r="I56" s="65"/>
      <c r="J56" s="65"/>
      <c r="K56" s="65"/>
      <c r="L56" s="65"/>
      <c r="M56" s="65"/>
      <c r="N56" s="65"/>
      <c r="O56" s="65"/>
      <c r="P56" s="65"/>
      <c r="Q56" s="65"/>
      <c r="R56" s="65"/>
      <c r="S56" s="65"/>
      <c r="T56" s="65"/>
      <c r="U56" s="65"/>
      <c r="V56" s="65"/>
      <c r="W56" s="65"/>
      <c r="X56" s="65"/>
      <c r="Y56" s="65"/>
      <c r="Z56" s="65"/>
      <c r="AA56" s="66"/>
    </row>
    <row r="57" spans="2:27" ht="12" customHeight="1">
      <c r="B57" s="863"/>
      <c r="C57" s="864"/>
      <c r="D57" s="72">
        <v>2</v>
      </c>
      <c r="E57" s="67" t="s">
        <v>271</v>
      </c>
      <c r="F57" s="67"/>
      <c r="G57" s="67"/>
      <c r="H57" s="67"/>
      <c r="I57" s="67"/>
      <c r="J57" s="67"/>
      <c r="K57" s="67"/>
      <c r="L57" s="67"/>
      <c r="M57" s="67"/>
      <c r="N57" s="67"/>
      <c r="O57" s="67"/>
      <c r="P57" s="67"/>
      <c r="Q57" s="67"/>
      <c r="R57" s="67"/>
      <c r="S57" s="67"/>
      <c r="T57" s="67"/>
      <c r="U57" s="67"/>
      <c r="V57" s="67"/>
      <c r="W57" s="67"/>
      <c r="X57" s="67"/>
      <c r="Y57" s="67"/>
      <c r="Z57" s="67"/>
      <c r="AA57" s="68"/>
    </row>
    <row r="58" spans="2:27" ht="12" customHeight="1">
      <c r="B58" s="863"/>
      <c r="C58" s="864"/>
      <c r="D58" s="72">
        <v>3</v>
      </c>
      <c r="E58" s="67" t="s">
        <v>272</v>
      </c>
      <c r="F58" s="67"/>
      <c r="G58" s="67"/>
      <c r="H58" s="67"/>
      <c r="I58" s="67"/>
      <c r="J58" s="67"/>
      <c r="K58" s="67"/>
      <c r="L58" s="67"/>
      <c r="M58" s="67"/>
      <c r="N58" s="67"/>
      <c r="O58" s="67"/>
      <c r="P58" s="67"/>
      <c r="Q58" s="67"/>
      <c r="R58" s="67"/>
      <c r="S58" s="67"/>
      <c r="T58" s="67"/>
      <c r="U58" s="67"/>
      <c r="V58" s="67"/>
      <c r="W58" s="67"/>
      <c r="X58" s="67"/>
      <c r="Y58" s="67"/>
      <c r="Z58" s="67"/>
      <c r="AA58" s="68"/>
    </row>
    <row r="59" spans="2:27" ht="12" customHeight="1">
      <c r="B59" s="865"/>
      <c r="C59" s="866"/>
      <c r="D59" s="73">
        <v>4</v>
      </c>
      <c r="E59" s="69" t="s">
        <v>273</v>
      </c>
      <c r="F59" s="69"/>
      <c r="G59" s="69"/>
      <c r="H59" s="69"/>
      <c r="I59" s="69"/>
      <c r="J59" s="69"/>
      <c r="K59" s="69"/>
      <c r="L59" s="69"/>
      <c r="M59" s="69"/>
      <c r="N59" s="69"/>
      <c r="O59" s="69"/>
      <c r="P59" s="69"/>
      <c r="Q59" s="69"/>
      <c r="R59" s="69"/>
      <c r="S59" s="69"/>
      <c r="T59" s="69"/>
      <c r="U59" s="69"/>
      <c r="V59" s="69"/>
      <c r="W59" s="69"/>
      <c r="X59" s="69"/>
      <c r="Y59" s="69"/>
      <c r="Z59" s="69"/>
      <c r="AA59" s="70"/>
    </row>
    <row r="65" ht="13.5">
      <c r="C65" s="83"/>
    </row>
    <row r="66" ht="13.5">
      <c r="C66" s="83"/>
    </row>
    <row r="67" ht="13.5">
      <c r="C67" s="83"/>
    </row>
  </sheetData>
  <sheetProtection/>
  <mergeCells count="14">
    <mergeCell ref="B3:D5"/>
    <mergeCell ref="E3:AA5"/>
    <mergeCell ref="B6:C44"/>
    <mergeCell ref="F44:AA44"/>
    <mergeCell ref="AC10:AU15"/>
    <mergeCell ref="B45:C59"/>
    <mergeCell ref="D45:AA55"/>
    <mergeCell ref="D6:D23"/>
    <mergeCell ref="E6:AA23"/>
    <mergeCell ref="E24:AA40"/>
    <mergeCell ref="D24:D44"/>
    <mergeCell ref="F41:AA41"/>
    <mergeCell ref="F42:AA42"/>
    <mergeCell ref="F43:AA43"/>
  </mergeCells>
  <hyperlinks>
    <hyperlink ref="AD1" location="目次!A1" display="目次に戻る"/>
  </hyperlinks>
  <printOptions/>
  <pageMargins left="0.787" right="0.787" top="0.984" bottom="0.984" header="0.512" footer="0.512"/>
  <pageSetup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sheetPr>
    <tabColor indexed="15"/>
  </sheetPr>
  <dimension ref="A1:AD116"/>
  <sheetViews>
    <sheetView view="pageBreakPreview" zoomScaleSheetLayoutView="100" zoomScalePageLayoutView="0" workbookViewId="0" topLeftCell="A1">
      <pane ySplit="9" topLeftCell="A10" activePane="bottomLeft" state="frozen"/>
      <selection pane="topLeft" activeCell="AD3" sqref="AD3"/>
      <selection pane="bottomLeft" activeCell="AE18" sqref="AE18"/>
    </sheetView>
  </sheetViews>
  <sheetFormatPr defaultColWidth="9.00390625" defaultRowHeight="13.5"/>
  <cols>
    <col min="1" max="1" width="2.875" style="25" customWidth="1"/>
    <col min="2" max="27" width="3.125" style="25" customWidth="1"/>
    <col min="28" max="28" width="2.875" style="25" customWidth="1"/>
    <col min="29" max="35" width="3.125" style="25" customWidth="1"/>
    <col min="36" max="52" width="4.125" style="25" customWidth="1"/>
    <col min="53" max="16384" width="9.00390625" style="25" customWidth="1"/>
  </cols>
  <sheetData>
    <row r="1" spans="1:30" ht="13.5">
      <c r="A1" s="1"/>
      <c r="B1" s="8" t="s">
        <v>133</v>
      </c>
      <c r="C1" s="1"/>
      <c r="D1" s="1"/>
      <c r="E1" s="1"/>
      <c r="F1" s="1"/>
      <c r="G1" s="1"/>
      <c r="H1" s="1"/>
      <c r="I1" s="1"/>
      <c r="J1" s="1"/>
      <c r="K1" s="1"/>
      <c r="L1" s="1"/>
      <c r="M1" s="1"/>
      <c r="N1" s="1"/>
      <c r="O1" s="1"/>
      <c r="P1" s="1"/>
      <c r="Q1" s="1"/>
      <c r="R1" s="1"/>
      <c r="S1" s="1"/>
      <c r="T1" s="1"/>
      <c r="U1" s="1"/>
      <c r="V1" s="1"/>
      <c r="W1" s="1"/>
      <c r="X1" s="1"/>
      <c r="Y1" s="1"/>
      <c r="Z1" s="1"/>
      <c r="AA1" s="1"/>
      <c r="AB1" s="1"/>
      <c r="AD1" s="299" t="s">
        <v>532</v>
      </c>
    </row>
    <row r="2" spans="1:28" ht="13.5">
      <c r="A2" s="1"/>
      <c r="B2" s="1"/>
      <c r="C2" s="1"/>
      <c r="D2" s="1"/>
      <c r="E2" s="1"/>
      <c r="F2" s="1"/>
      <c r="G2" s="1"/>
      <c r="H2" s="1"/>
      <c r="I2" s="1"/>
      <c r="J2" s="1"/>
      <c r="K2" s="1"/>
      <c r="L2" s="1"/>
      <c r="M2" s="1"/>
      <c r="N2" s="1"/>
      <c r="O2" s="1"/>
      <c r="P2" s="1"/>
      <c r="Q2" s="1"/>
      <c r="R2" s="1"/>
      <c r="S2" s="1"/>
      <c r="T2" s="1"/>
      <c r="U2" s="1"/>
      <c r="V2" s="1"/>
      <c r="W2" s="1"/>
      <c r="X2" s="1"/>
      <c r="Y2" s="1"/>
      <c r="Z2" s="1"/>
      <c r="AA2" s="1"/>
      <c r="AB2" s="1"/>
    </row>
    <row r="3" spans="1:28" ht="20.25" customHeight="1">
      <c r="A3" s="1"/>
      <c r="B3" s="460" t="s">
        <v>134</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1"/>
    </row>
    <row r="4" spans="1:28" ht="9" customHeight="1">
      <c r="A4" s="1"/>
      <c r="B4" s="23"/>
      <c r="C4" s="23"/>
      <c r="D4" s="23"/>
      <c r="E4" s="23"/>
      <c r="F4" s="23"/>
      <c r="G4" s="23"/>
      <c r="H4" s="23"/>
      <c r="I4" s="23"/>
      <c r="J4" s="23"/>
      <c r="K4" s="23"/>
      <c r="L4" s="23"/>
      <c r="M4" s="23"/>
      <c r="N4" s="23"/>
      <c r="O4" s="23"/>
      <c r="P4" s="23"/>
      <c r="Q4" s="23"/>
      <c r="R4" s="23"/>
      <c r="S4" s="23"/>
      <c r="T4" s="23"/>
      <c r="U4" s="23"/>
      <c r="V4" s="23"/>
      <c r="W4" s="23"/>
      <c r="X4" s="23"/>
      <c r="Y4" s="23"/>
      <c r="Z4" s="23"/>
      <c r="AA4" s="23"/>
      <c r="AB4" s="1"/>
    </row>
    <row r="5" spans="2:27" s="1" customFormat="1" ht="12" customHeight="1">
      <c r="B5" s="442" t="s">
        <v>3</v>
      </c>
      <c r="C5" s="443"/>
      <c r="D5" s="444"/>
      <c r="E5" s="413">
        <f>IF('13'!$H$10="","",'13'!$H$10)</f>
      </c>
      <c r="F5" s="414"/>
      <c r="G5" s="414"/>
      <c r="H5" s="414"/>
      <c r="I5" s="414"/>
      <c r="J5" s="414"/>
      <c r="K5" s="414"/>
      <c r="L5" s="414"/>
      <c r="M5" s="414"/>
      <c r="N5" s="414"/>
      <c r="O5" s="414"/>
      <c r="P5" s="414"/>
      <c r="Q5" s="415"/>
      <c r="R5" s="442" t="s">
        <v>148</v>
      </c>
      <c r="S5" s="443"/>
      <c r="T5" s="444"/>
      <c r="U5" s="442">
        <f>IF('13'!$U$15="","",'13'!$U$15)</f>
      </c>
      <c r="V5" s="443"/>
      <c r="W5" s="443"/>
      <c r="X5" s="443"/>
      <c r="Y5" s="443"/>
      <c r="Z5" s="443"/>
      <c r="AA5" s="444"/>
    </row>
    <row r="6" spans="2:29" s="1" customFormat="1" ht="12" customHeight="1">
      <c r="B6" s="445"/>
      <c r="C6" s="446"/>
      <c r="D6" s="447"/>
      <c r="E6" s="416"/>
      <c r="F6" s="417"/>
      <c r="G6" s="417"/>
      <c r="H6" s="417"/>
      <c r="I6" s="417"/>
      <c r="J6" s="417"/>
      <c r="K6" s="417"/>
      <c r="L6" s="417"/>
      <c r="M6" s="417"/>
      <c r="N6" s="417"/>
      <c r="O6" s="417"/>
      <c r="P6" s="417"/>
      <c r="Q6" s="418"/>
      <c r="R6" s="445"/>
      <c r="S6" s="446"/>
      <c r="T6" s="447"/>
      <c r="U6" s="445"/>
      <c r="V6" s="446"/>
      <c r="W6" s="446"/>
      <c r="X6" s="446"/>
      <c r="Y6" s="446"/>
      <c r="Z6" s="446"/>
      <c r="AA6" s="447"/>
      <c r="AC6" s="1" t="s">
        <v>375</v>
      </c>
    </row>
    <row r="7" spans="2:27" s="1" customFormat="1" ht="12" customHeight="1">
      <c r="B7" s="448"/>
      <c r="C7" s="449"/>
      <c r="D7" s="450"/>
      <c r="E7" s="419"/>
      <c r="F7" s="420"/>
      <c r="G7" s="420"/>
      <c r="H7" s="420"/>
      <c r="I7" s="420"/>
      <c r="J7" s="420"/>
      <c r="K7" s="420"/>
      <c r="L7" s="420"/>
      <c r="M7" s="420"/>
      <c r="N7" s="420"/>
      <c r="O7" s="420"/>
      <c r="P7" s="420"/>
      <c r="Q7" s="421"/>
      <c r="R7" s="448"/>
      <c r="S7" s="449"/>
      <c r="T7" s="450"/>
      <c r="U7" s="448"/>
      <c r="V7" s="449"/>
      <c r="W7" s="449"/>
      <c r="X7" s="449"/>
      <c r="Y7" s="449"/>
      <c r="Z7" s="449"/>
      <c r="AA7" s="450"/>
    </row>
    <row r="8" spans="1:28" ht="9" customHeight="1">
      <c r="A8" s="1"/>
      <c r="B8" s="39"/>
      <c r="C8" s="39"/>
      <c r="D8" s="39"/>
      <c r="E8" s="40"/>
      <c r="F8" s="40"/>
      <c r="G8" s="40"/>
      <c r="H8" s="40"/>
      <c r="I8" s="40"/>
      <c r="J8" s="40"/>
      <c r="K8" s="40"/>
      <c r="L8" s="39"/>
      <c r="M8" s="39"/>
      <c r="N8" s="39"/>
      <c r="O8" s="40"/>
      <c r="P8" s="40"/>
      <c r="Q8" s="40"/>
      <c r="R8" s="40"/>
      <c r="S8" s="40"/>
      <c r="T8" s="40"/>
      <c r="U8" s="40"/>
      <c r="V8" s="40"/>
      <c r="W8" s="40"/>
      <c r="X8" s="40"/>
      <c r="Y8" s="40"/>
      <c r="Z8" s="40"/>
      <c r="AA8" s="40"/>
      <c r="AB8" s="1"/>
    </row>
    <row r="9" spans="1:28" ht="30" customHeight="1">
      <c r="A9" s="1"/>
      <c r="B9" s="548" t="s">
        <v>137</v>
      </c>
      <c r="C9" s="549"/>
      <c r="D9" s="549"/>
      <c r="E9" s="549"/>
      <c r="F9" s="881" t="s">
        <v>136</v>
      </c>
      <c r="G9" s="882"/>
      <c r="H9" s="882"/>
      <c r="I9" s="882"/>
      <c r="J9" s="882"/>
      <c r="K9" s="882"/>
      <c r="L9" s="882"/>
      <c r="M9" s="881" t="s">
        <v>135</v>
      </c>
      <c r="N9" s="882"/>
      <c r="O9" s="882"/>
      <c r="P9" s="882"/>
      <c r="Q9" s="882"/>
      <c r="R9" s="882"/>
      <c r="S9" s="882"/>
      <c r="T9" s="882"/>
      <c r="U9" s="882"/>
      <c r="V9" s="882"/>
      <c r="W9" s="882"/>
      <c r="X9" s="882"/>
      <c r="Y9" s="882"/>
      <c r="Z9" s="882"/>
      <c r="AA9" s="883"/>
      <c r="AB9" s="1"/>
    </row>
    <row r="10" spans="1:28" ht="12" customHeight="1">
      <c r="A10" s="1"/>
      <c r="B10" s="231"/>
      <c r="C10" s="8"/>
      <c r="D10" s="45"/>
      <c r="E10" s="8"/>
      <c r="F10" s="1307"/>
      <c r="G10" s="1308"/>
      <c r="H10" s="1308"/>
      <c r="I10" s="1308"/>
      <c r="J10" s="1308"/>
      <c r="K10" s="1308"/>
      <c r="L10" s="1309"/>
      <c r="M10" s="1194"/>
      <c r="N10" s="1195"/>
      <c r="O10" s="1195"/>
      <c r="P10" s="1195"/>
      <c r="Q10" s="1195"/>
      <c r="R10" s="1195"/>
      <c r="S10" s="1195"/>
      <c r="T10" s="1195"/>
      <c r="U10" s="1195"/>
      <c r="V10" s="1195"/>
      <c r="W10" s="1195"/>
      <c r="X10" s="1195"/>
      <c r="Y10" s="1195"/>
      <c r="Z10" s="1195"/>
      <c r="AA10" s="1196"/>
      <c r="AB10" s="1"/>
    </row>
    <row r="11" spans="1:28" ht="12" customHeight="1">
      <c r="A11" s="1"/>
      <c r="B11" s="445"/>
      <c r="C11" s="446" t="s">
        <v>37</v>
      </c>
      <c r="D11" s="439"/>
      <c r="E11" s="447" t="s">
        <v>35</v>
      </c>
      <c r="F11" s="1310"/>
      <c r="G11" s="1311"/>
      <c r="H11" s="1311"/>
      <c r="I11" s="1311"/>
      <c r="J11" s="1311"/>
      <c r="K11" s="1311"/>
      <c r="L11" s="1312"/>
      <c r="M11" s="1197"/>
      <c r="N11" s="1198"/>
      <c r="O11" s="1198"/>
      <c r="P11" s="1198"/>
      <c r="Q11" s="1198"/>
      <c r="R11" s="1198"/>
      <c r="S11" s="1198"/>
      <c r="T11" s="1198"/>
      <c r="U11" s="1198"/>
      <c r="V11" s="1198"/>
      <c r="W11" s="1198"/>
      <c r="X11" s="1198"/>
      <c r="Y11" s="1198"/>
      <c r="Z11" s="1198"/>
      <c r="AA11" s="1199"/>
      <c r="AB11" s="1"/>
    </row>
    <row r="12" spans="1:28" ht="12" customHeight="1">
      <c r="A12" s="1"/>
      <c r="B12" s="445"/>
      <c r="C12" s="446"/>
      <c r="D12" s="439"/>
      <c r="E12" s="447"/>
      <c r="F12" s="1310"/>
      <c r="G12" s="1311"/>
      <c r="H12" s="1311"/>
      <c r="I12" s="1311"/>
      <c r="J12" s="1311"/>
      <c r="K12" s="1311"/>
      <c r="L12" s="1312"/>
      <c r="M12" s="1197"/>
      <c r="N12" s="1198"/>
      <c r="O12" s="1198"/>
      <c r="P12" s="1198"/>
      <c r="Q12" s="1198"/>
      <c r="R12" s="1198"/>
      <c r="S12" s="1198"/>
      <c r="T12" s="1198"/>
      <c r="U12" s="1198"/>
      <c r="V12" s="1198"/>
      <c r="W12" s="1198"/>
      <c r="X12" s="1198"/>
      <c r="Y12" s="1198"/>
      <c r="Z12" s="1198"/>
      <c r="AA12" s="1199"/>
      <c r="AB12" s="1"/>
    </row>
    <row r="13" spans="1:28" ht="12" customHeight="1">
      <c r="A13" s="1"/>
      <c r="B13" s="445"/>
      <c r="C13" s="446"/>
      <c r="D13" s="439"/>
      <c r="E13" s="447"/>
      <c r="F13" s="1310"/>
      <c r="G13" s="1311"/>
      <c r="H13" s="1311"/>
      <c r="I13" s="1311"/>
      <c r="J13" s="1311"/>
      <c r="K13" s="1311"/>
      <c r="L13" s="1312"/>
      <c r="M13" s="1200"/>
      <c r="N13" s="1201"/>
      <c r="O13" s="1201"/>
      <c r="P13" s="1201"/>
      <c r="Q13" s="1201"/>
      <c r="R13" s="1201"/>
      <c r="S13" s="1201"/>
      <c r="T13" s="1201"/>
      <c r="U13" s="1201"/>
      <c r="V13" s="1201"/>
      <c r="W13" s="1201"/>
      <c r="X13" s="1201"/>
      <c r="Y13" s="1201"/>
      <c r="Z13" s="1201"/>
      <c r="AA13" s="1202"/>
      <c r="AB13" s="1"/>
    </row>
    <row r="14" spans="1:28" ht="12" customHeight="1">
      <c r="A14" s="1"/>
      <c r="B14" s="445"/>
      <c r="C14" s="446"/>
      <c r="D14" s="439"/>
      <c r="E14" s="447"/>
      <c r="F14" s="1310"/>
      <c r="G14" s="1311"/>
      <c r="H14" s="1311"/>
      <c r="I14" s="1311"/>
      <c r="J14" s="1311"/>
      <c r="K14" s="1311"/>
      <c r="L14" s="1312"/>
      <c r="M14" s="1192" t="s">
        <v>139</v>
      </c>
      <c r="N14" s="1193"/>
      <c r="O14" s="1336"/>
      <c r="P14" s="1336"/>
      <c r="Q14" s="444" t="s">
        <v>138</v>
      </c>
      <c r="R14" s="1192" t="s">
        <v>140</v>
      </c>
      <c r="S14" s="1193"/>
      <c r="T14" s="1336"/>
      <c r="U14" s="1336"/>
      <c r="V14" s="444" t="s">
        <v>138</v>
      </c>
      <c r="W14" s="1192" t="s">
        <v>274</v>
      </c>
      <c r="X14" s="1193"/>
      <c r="Y14" s="1336"/>
      <c r="Z14" s="1336"/>
      <c r="AA14" s="444" t="s">
        <v>138</v>
      </c>
      <c r="AB14" s="1"/>
    </row>
    <row r="15" spans="1:28" ht="12" customHeight="1">
      <c r="A15" s="1"/>
      <c r="B15" s="232"/>
      <c r="C15" s="240"/>
      <c r="D15" s="225"/>
      <c r="E15" s="240"/>
      <c r="F15" s="1313"/>
      <c r="G15" s="1314"/>
      <c r="H15" s="1314"/>
      <c r="I15" s="1314"/>
      <c r="J15" s="1314"/>
      <c r="K15" s="1314"/>
      <c r="L15" s="1315"/>
      <c r="M15" s="1190" t="s">
        <v>275</v>
      </c>
      <c r="N15" s="1191"/>
      <c r="O15" s="1337"/>
      <c r="P15" s="1337"/>
      <c r="Q15" s="450"/>
      <c r="R15" s="1190" t="s">
        <v>276</v>
      </c>
      <c r="S15" s="1191"/>
      <c r="T15" s="1337"/>
      <c r="U15" s="1337"/>
      <c r="V15" s="450"/>
      <c r="W15" s="1190" t="s">
        <v>277</v>
      </c>
      <c r="X15" s="1191"/>
      <c r="Y15" s="1337"/>
      <c r="Z15" s="1337"/>
      <c r="AA15" s="450"/>
      <c r="AB15" s="1"/>
    </row>
    <row r="16" spans="1:28" ht="12" customHeight="1">
      <c r="A16" s="1"/>
      <c r="B16" s="231"/>
      <c r="C16" s="8"/>
      <c r="D16" s="224"/>
      <c r="E16" s="8"/>
      <c r="F16" s="1307"/>
      <c r="G16" s="1308"/>
      <c r="H16" s="1308"/>
      <c r="I16" s="1308"/>
      <c r="J16" s="1308"/>
      <c r="K16" s="1308"/>
      <c r="L16" s="1309"/>
      <c r="M16" s="1194"/>
      <c r="N16" s="1195"/>
      <c r="O16" s="1195"/>
      <c r="P16" s="1195"/>
      <c r="Q16" s="1195"/>
      <c r="R16" s="1195"/>
      <c r="S16" s="1195"/>
      <c r="T16" s="1195"/>
      <c r="U16" s="1195"/>
      <c r="V16" s="1195"/>
      <c r="W16" s="1195"/>
      <c r="X16" s="1195"/>
      <c r="Y16" s="1195"/>
      <c r="Z16" s="1195"/>
      <c r="AA16" s="1196"/>
      <c r="AB16" s="1"/>
    </row>
    <row r="17" spans="1:28" ht="12" customHeight="1">
      <c r="A17" s="1"/>
      <c r="B17" s="445"/>
      <c r="C17" s="446" t="s">
        <v>37</v>
      </c>
      <c r="D17" s="439"/>
      <c r="E17" s="447" t="s">
        <v>35</v>
      </c>
      <c r="F17" s="1310"/>
      <c r="G17" s="1311"/>
      <c r="H17" s="1311"/>
      <c r="I17" s="1311"/>
      <c r="J17" s="1311"/>
      <c r="K17" s="1311"/>
      <c r="L17" s="1312"/>
      <c r="M17" s="1197"/>
      <c r="N17" s="1198"/>
      <c r="O17" s="1198"/>
      <c r="P17" s="1198"/>
      <c r="Q17" s="1198"/>
      <c r="R17" s="1198"/>
      <c r="S17" s="1198"/>
      <c r="T17" s="1198"/>
      <c r="U17" s="1198"/>
      <c r="V17" s="1198"/>
      <c r="W17" s="1198"/>
      <c r="X17" s="1198"/>
      <c r="Y17" s="1198"/>
      <c r="Z17" s="1198"/>
      <c r="AA17" s="1199"/>
      <c r="AB17" s="1"/>
    </row>
    <row r="18" spans="1:28" ht="12" customHeight="1">
      <c r="A18" s="1"/>
      <c r="B18" s="445"/>
      <c r="C18" s="446"/>
      <c r="D18" s="439"/>
      <c r="E18" s="447"/>
      <c r="F18" s="1310"/>
      <c r="G18" s="1311"/>
      <c r="H18" s="1311"/>
      <c r="I18" s="1311"/>
      <c r="J18" s="1311"/>
      <c r="K18" s="1311"/>
      <c r="L18" s="1312"/>
      <c r="M18" s="1197"/>
      <c r="N18" s="1198"/>
      <c r="O18" s="1198"/>
      <c r="P18" s="1198"/>
      <c r="Q18" s="1198"/>
      <c r="R18" s="1198"/>
      <c r="S18" s="1198"/>
      <c r="T18" s="1198"/>
      <c r="U18" s="1198"/>
      <c r="V18" s="1198"/>
      <c r="W18" s="1198"/>
      <c r="X18" s="1198"/>
      <c r="Y18" s="1198"/>
      <c r="Z18" s="1198"/>
      <c r="AA18" s="1199"/>
      <c r="AB18" s="1"/>
    </row>
    <row r="19" spans="1:28" ht="12" customHeight="1">
      <c r="A19" s="1"/>
      <c r="B19" s="445"/>
      <c r="C19" s="446"/>
      <c r="D19" s="439"/>
      <c r="E19" s="447"/>
      <c r="F19" s="1310"/>
      <c r="G19" s="1311"/>
      <c r="H19" s="1311"/>
      <c r="I19" s="1311"/>
      <c r="J19" s="1311"/>
      <c r="K19" s="1311"/>
      <c r="L19" s="1312"/>
      <c r="M19" s="1200"/>
      <c r="N19" s="1201"/>
      <c r="O19" s="1201"/>
      <c r="P19" s="1201"/>
      <c r="Q19" s="1201"/>
      <c r="R19" s="1201"/>
      <c r="S19" s="1201"/>
      <c r="T19" s="1201"/>
      <c r="U19" s="1201"/>
      <c r="V19" s="1201"/>
      <c r="W19" s="1201"/>
      <c r="X19" s="1201"/>
      <c r="Y19" s="1201"/>
      <c r="Z19" s="1201"/>
      <c r="AA19" s="1202"/>
      <c r="AB19" s="1"/>
    </row>
    <row r="20" spans="1:28" ht="12" customHeight="1">
      <c r="A20" s="1"/>
      <c r="B20" s="445"/>
      <c r="C20" s="446"/>
      <c r="D20" s="439"/>
      <c r="E20" s="447"/>
      <c r="F20" s="1310"/>
      <c r="G20" s="1311"/>
      <c r="H20" s="1311"/>
      <c r="I20" s="1311"/>
      <c r="J20" s="1311"/>
      <c r="K20" s="1311"/>
      <c r="L20" s="1312"/>
      <c r="M20" s="1192" t="s">
        <v>139</v>
      </c>
      <c r="N20" s="1193"/>
      <c r="O20" s="1336"/>
      <c r="P20" s="1336"/>
      <c r="Q20" s="444" t="s">
        <v>138</v>
      </c>
      <c r="R20" s="1192" t="s">
        <v>140</v>
      </c>
      <c r="S20" s="1193"/>
      <c r="T20" s="1336"/>
      <c r="U20" s="1336"/>
      <c r="V20" s="444" t="s">
        <v>138</v>
      </c>
      <c r="W20" s="1192" t="s">
        <v>274</v>
      </c>
      <c r="X20" s="1193"/>
      <c r="Y20" s="1336"/>
      <c r="Z20" s="1336"/>
      <c r="AA20" s="444" t="s">
        <v>138</v>
      </c>
      <c r="AB20" s="1"/>
    </row>
    <row r="21" spans="1:28" ht="12" customHeight="1">
      <c r="A21" s="1"/>
      <c r="B21" s="232"/>
      <c r="C21" s="240"/>
      <c r="D21" s="225"/>
      <c r="E21" s="240"/>
      <c r="F21" s="1313"/>
      <c r="G21" s="1314"/>
      <c r="H21" s="1314"/>
      <c r="I21" s="1314"/>
      <c r="J21" s="1314"/>
      <c r="K21" s="1314"/>
      <c r="L21" s="1315"/>
      <c r="M21" s="1190" t="s">
        <v>275</v>
      </c>
      <c r="N21" s="1191"/>
      <c r="O21" s="1337"/>
      <c r="P21" s="1337"/>
      <c r="Q21" s="450"/>
      <c r="R21" s="1190" t="s">
        <v>276</v>
      </c>
      <c r="S21" s="1191"/>
      <c r="T21" s="1337"/>
      <c r="U21" s="1337"/>
      <c r="V21" s="450"/>
      <c r="W21" s="1190" t="s">
        <v>277</v>
      </c>
      <c r="X21" s="1191"/>
      <c r="Y21" s="1337"/>
      <c r="Z21" s="1337"/>
      <c r="AA21" s="450"/>
      <c r="AB21" s="1"/>
    </row>
    <row r="22" spans="1:28" ht="12" customHeight="1">
      <c r="A22" s="1"/>
      <c r="B22" s="231"/>
      <c r="C22" s="8"/>
      <c r="D22" s="224"/>
      <c r="E22" s="8"/>
      <c r="F22" s="1194"/>
      <c r="G22" s="1195"/>
      <c r="H22" s="1195"/>
      <c r="I22" s="1195"/>
      <c r="J22" s="1195"/>
      <c r="K22" s="1195"/>
      <c r="L22" s="1196"/>
      <c r="M22" s="1194"/>
      <c r="N22" s="1195"/>
      <c r="O22" s="1195"/>
      <c r="P22" s="1195"/>
      <c r="Q22" s="1195"/>
      <c r="R22" s="1195"/>
      <c r="S22" s="1195"/>
      <c r="T22" s="1195"/>
      <c r="U22" s="1195"/>
      <c r="V22" s="1195"/>
      <c r="W22" s="1195"/>
      <c r="X22" s="1195"/>
      <c r="Y22" s="1195"/>
      <c r="Z22" s="1195"/>
      <c r="AA22" s="1196"/>
      <c r="AB22" s="1"/>
    </row>
    <row r="23" spans="1:28" ht="12" customHeight="1">
      <c r="A23" s="1"/>
      <c r="B23" s="445"/>
      <c r="C23" s="446" t="s">
        <v>37</v>
      </c>
      <c r="D23" s="439"/>
      <c r="E23" s="447" t="s">
        <v>35</v>
      </c>
      <c r="F23" s="1197"/>
      <c r="G23" s="1198"/>
      <c r="H23" s="1198"/>
      <c r="I23" s="1198"/>
      <c r="J23" s="1198"/>
      <c r="K23" s="1198"/>
      <c r="L23" s="1199"/>
      <c r="M23" s="1197"/>
      <c r="N23" s="1198"/>
      <c r="O23" s="1198"/>
      <c r="P23" s="1198"/>
      <c r="Q23" s="1198"/>
      <c r="R23" s="1198"/>
      <c r="S23" s="1198"/>
      <c r="T23" s="1198"/>
      <c r="U23" s="1198"/>
      <c r="V23" s="1198"/>
      <c r="W23" s="1198"/>
      <c r="X23" s="1198"/>
      <c r="Y23" s="1198"/>
      <c r="Z23" s="1198"/>
      <c r="AA23" s="1199"/>
      <c r="AB23" s="1"/>
    </row>
    <row r="24" spans="1:28" ht="12" customHeight="1">
      <c r="A24" s="1"/>
      <c r="B24" s="445"/>
      <c r="C24" s="446"/>
      <c r="D24" s="439"/>
      <c r="E24" s="447"/>
      <c r="F24" s="1197"/>
      <c r="G24" s="1198"/>
      <c r="H24" s="1198"/>
      <c r="I24" s="1198"/>
      <c r="J24" s="1198"/>
      <c r="K24" s="1198"/>
      <c r="L24" s="1199"/>
      <c r="M24" s="1197"/>
      <c r="N24" s="1198"/>
      <c r="O24" s="1198"/>
      <c r="P24" s="1198"/>
      <c r="Q24" s="1198"/>
      <c r="R24" s="1198"/>
      <c r="S24" s="1198"/>
      <c r="T24" s="1198"/>
      <c r="U24" s="1198"/>
      <c r="V24" s="1198"/>
      <c r="W24" s="1198"/>
      <c r="X24" s="1198"/>
      <c r="Y24" s="1198"/>
      <c r="Z24" s="1198"/>
      <c r="AA24" s="1199"/>
      <c r="AB24" s="1"/>
    </row>
    <row r="25" spans="1:28" ht="12" customHeight="1">
      <c r="A25" s="1"/>
      <c r="B25" s="445"/>
      <c r="C25" s="446"/>
      <c r="D25" s="439"/>
      <c r="E25" s="447"/>
      <c r="F25" s="1197"/>
      <c r="G25" s="1198"/>
      <c r="H25" s="1198"/>
      <c r="I25" s="1198"/>
      <c r="J25" s="1198"/>
      <c r="K25" s="1198"/>
      <c r="L25" s="1199"/>
      <c r="M25" s="1200"/>
      <c r="N25" s="1201"/>
      <c r="O25" s="1201"/>
      <c r="P25" s="1201"/>
      <c r="Q25" s="1201"/>
      <c r="R25" s="1201"/>
      <c r="S25" s="1201"/>
      <c r="T25" s="1201"/>
      <c r="U25" s="1201"/>
      <c r="V25" s="1201"/>
      <c r="W25" s="1201"/>
      <c r="X25" s="1201"/>
      <c r="Y25" s="1201"/>
      <c r="Z25" s="1201"/>
      <c r="AA25" s="1202"/>
      <c r="AB25" s="1"/>
    </row>
    <row r="26" spans="1:28" ht="12" customHeight="1">
      <c r="A26" s="1"/>
      <c r="B26" s="445"/>
      <c r="C26" s="446"/>
      <c r="D26" s="439"/>
      <c r="E26" s="447"/>
      <c r="F26" s="1197"/>
      <c r="G26" s="1198"/>
      <c r="H26" s="1198"/>
      <c r="I26" s="1198"/>
      <c r="J26" s="1198"/>
      <c r="K26" s="1198"/>
      <c r="L26" s="1199"/>
      <c r="M26" s="1192" t="s">
        <v>139</v>
      </c>
      <c r="N26" s="1193"/>
      <c r="O26" s="1336"/>
      <c r="P26" s="1336"/>
      <c r="Q26" s="444" t="s">
        <v>138</v>
      </c>
      <c r="R26" s="1192" t="s">
        <v>140</v>
      </c>
      <c r="S26" s="1193"/>
      <c r="T26" s="1336"/>
      <c r="U26" s="1336"/>
      <c r="V26" s="444" t="s">
        <v>138</v>
      </c>
      <c r="W26" s="1192" t="s">
        <v>274</v>
      </c>
      <c r="X26" s="1193"/>
      <c r="Y26" s="1336"/>
      <c r="Z26" s="1336"/>
      <c r="AA26" s="444" t="s">
        <v>138</v>
      </c>
      <c r="AB26" s="1"/>
    </row>
    <row r="27" spans="1:28" ht="12" customHeight="1">
      <c r="A27" s="1"/>
      <c r="B27" s="232"/>
      <c r="C27" s="240"/>
      <c r="D27" s="225"/>
      <c r="E27" s="240"/>
      <c r="F27" s="1200"/>
      <c r="G27" s="1201"/>
      <c r="H27" s="1201"/>
      <c r="I27" s="1201"/>
      <c r="J27" s="1201"/>
      <c r="K27" s="1201"/>
      <c r="L27" s="1202"/>
      <c r="M27" s="1190" t="s">
        <v>275</v>
      </c>
      <c r="N27" s="1191"/>
      <c r="O27" s="1337"/>
      <c r="P27" s="1337"/>
      <c r="Q27" s="450"/>
      <c r="R27" s="1190" t="s">
        <v>276</v>
      </c>
      <c r="S27" s="1191"/>
      <c r="T27" s="1337"/>
      <c r="U27" s="1337"/>
      <c r="V27" s="450"/>
      <c r="W27" s="1190" t="s">
        <v>277</v>
      </c>
      <c r="X27" s="1191"/>
      <c r="Y27" s="1337"/>
      <c r="Z27" s="1337"/>
      <c r="AA27" s="450"/>
      <c r="AB27" s="1"/>
    </row>
    <row r="28" spans="1:28" ht="12" customHeight="1">
      <c r="A28" s="1"/>
      <c r="B28" s="231"/>
      <c r="C28" s="8"/>
      <c r="D28" s="224"/>
      <c r="E28" s="8"/>
      <c r="F28" s="1194"/>
      <c r="G28" s="1195"/>
      <c r="H28" s="1195"/>
      <c r="I28" s="1195"/>
      <c r="J28" s="1195"/>
      <c r="K28" s="1195"/>
      <c r="L28" s="1196"/>
      <c r="M28" s="1194"/>
      <c r="N28" s="1195"/>
      <c r="O28" s="1195"/>
      <c r="P28" s="1195"/>
      <c r="Q28" s="1195"/>
      <c r="R28" s="1195"/>
      <c r="S28" s="1195"/>
      <c r="T28" s="1195"/>
      <c r="U28" s="1195"/>
      <c r="V28" s="1195"/>
      <c r="W28" s="1195"/>
      <c r="X28" s="1195"/>
      <c r="Y28" s="1195"/>
      <c r="Z28" s="1195"/>
      <c r="AA28" s="1196"/>
      <c r="AB28" s="1"/>
    </row>
    <row r="29" spans="1:28" ht="12" customHeight="1">
      <c r="A29" s="1"/>
      <c r="B29" s="445"/>
      <c r="C29" s="446" t="s">
        <v>37</v>
      </c>
      <c r="D29" s="439"/>
      <c r="E29" s="447" t="s">
        <v>35</v>
      </c>
      <c r="F29" s="1197"/>
      <c r="G29" s="1198"/>
      <c r="H29" s="1198"/>
      <c r="I29" s="1198"/>
      <c r="J29" s="1198"/>
      <c r="K29" s="1198"/>
      <c r="L29" s="1199"/>
      <c r="M29" s="1197"/>
      <c r="N29" s="1198"/>
      <c r="O29" s="1198"/>
      <c r="P29" s="1198"/>
      <c r="Q29" s="1198"/>
      <c r="R29" s="1198"/>
      <c r="S29" s="1198"/>
      <c r="T29" s="1198"/>
      <c r="U29" s="1198"/>
      <c r="V29" s="1198"/>
      <c r="W29" s="1198"/>
      <c r="X29" s="1198"/>
      <c r="Y29" s="1198"/>
      <c r="Z29" s="1198"/>
      <c r="AA29" s="1199"/>
      <c r="AB29" s="1"/>
    </row>
    <row r="30" spans="1:28" ht="12" customHeight="1">
      <c r="A30" s="1"/>
      <c r="B30" s="445"/>
      <c r="C30" s="446"/>
      <c r="D30" s="439"/>
      <c r="E30" s="447"/>
      <c r="F30" s="1197"/>
      <c r="G30" s="1198"/>
      <c r="H30" s="1198"/>
      <c r="I30" s="1198"/>
      <c r="J30" s="1198"/>
      <c r="K30" s="1198"/>
      <c r="L30" s="1199"/>
      <c r="M30" s="1197"/>
      <c r="N30" s="1198"/>
      <c r="O30" s="1198"/>
      <c r="P30" s="1198"/>
      <c r="Q30" s="1198"/>
      <c r="R30" s="1198"/>
      <c r="S30" s="1198"/>
      <c r="T30" s="1198"/>
      <c r="U30" s="1198"/>
      <c r="V30" s="1198"/>
      <c r="W30" s="1198"/>
      <c r="X30" s="1198"/>
      <c r="Y30" s="1198"/>
      <c r="Z30" s="1198"/>
      <c r="AA30" s="1199"/>
      <c r="AB30" s="1"/>
    </row>
    <row r="31" spans="1:28" ht="12" customHeight="1">
      <c r="A31" s="1"/>
      <c r="B31" s="445"/>
      <c r="C31" s="446"/>
      <c r="D31" s="439"/>
      <c r="E31" s="447"/>
      <c r="F31" s="1197"/>
      <c r="G31" s="1198"/>
      <c r="H31" s="1198"/>
      <c r="I31" s="1198"/>
      <c r="J31" s="1198"/>
      <c r="K31" s="1198"/>
      <c r="L31" s="1199"/>
      <c r="M31" s="1200"/>
      <c r="N31" s="1201"/>
      <c r="O31" s="1201"/>
      <c r="P31" s="1201"/>
      <c r="Q31" s="1201"/>
      <c r="R31" s="1201"/>
      <c r="S31" s="1201"/>
      <c r="T31" s="1201"/>
      <c r="U31" s="1201"/>
      <c r="V31" s="1201"/>
      <c r="W31" s="1201"/>
      <c r="X31" s="1201"/>
      <c r="Y31" s="1201"/>
      <c r="Z31" s="1201"/>
      <c r="AA31" s="1202"/>
      <c r="AB31" s="1"/>
    </row>
    <row r="32" spans="1:28" ht="12" customHeight="1">
      <c r="A32" s="1"/>
      <c r="B32" s="445"/>
      <c r="C32" s="446"/>
      <c r="D32" s="439"/>
      <c r="E32" s="447"/>
      <c r="F32" s="1197"/>
      <c r="G32" s="1198"/>
      <c r="H32" s="1198"/>
      <c r="I32" s="1198"/>
      <c r="J32" s="1198"/>
      <c r="K32" s="1198"/>
      <c r="L32" s="1199"/>
      <c r="M32" s="1192" t="s">
        <v>139</v>
      </c>
      <c r="N32" s="1193"/>
      <c r="O32" s="1336"/>
      <c r="P32" s="1336"/>
      <c r="Q32" s="444" t="s">
        <v>138</v>
      </c>
      <c r="R32" s="1192" t="s">
        <v>140</v>
      </c>
      <c r="S32" s="1193"/>
      <c r="T32" s="1336"/>
      <c r="U32" s="1336"/>
      <c r="V32" s="444" t="s">
        <v>138</v>
      </c>
      <c r="W32" s="1192" t="s">
        <v>274</v>
      </c>
      <c r="X32" s="1193"/>
      <c r="Y32" s="1336"/>
      <c r="Z32" s="1336"/>
      <c r="AA32" s="444" t="s">
        <v>138</v>
      </c>
      <c r="AB32" s="1"/>
    </row>
    <row r="33" spans="1:28" ht="12" customHeight="1">
      <c r="A33" s="1"/>
      <c r="B33" s="232"/>
      <c r="C33" s="240"/>
      <c r="D33" s="225"/>
      <c r="E33" s="240"/>
      <c r="F33" s="1200"/>
      <c r="G33" s="1201"/>
      <c r="H33" s="1201"/>
      <c r="I33" s="1201"/>
      <c r="J33" s="1201"/>
      <c r="K33" s="1201"/>
      <c r="L33" s="1202"/>
      <c r="M33" s="1190" t="s">
        <v>275</v>
      </c>
      <c r="N33" s="1191"/>
      <c r="O33" s="1337"/>
      <c r="P33" s="1337"/>
      <c r="Q33" s="450"/>
      <c r="R33" s="1190" t="s">
        <v>276</v>
      </c>
      <c r="S33" s="1191"/>
      <c r="T33" s="1337"/>
      <c r="U33" s="1337"/>
      <c r="V33" s="450"/>
      <c r="W33" s="1190" t="s">
        <v>277</v>
      </c>
      <c r="X33" s="1191"/>
      <c r="Y33" s="1337"/>
      <c r="Z33" s="1337"/>
      <c r="AA33" s="450"/>
      <c r="AB33" s="1"/>
    </row>
    <row r="34" spans="1:28" ht="12" customHeight="1">
      <c r="A34" s="1"/>
      <c r="B34" s="231"/>
      <c r="C34" s="8"/>
      <c r="D34" s="224"/>
      <c r="E34" s="8"/>
      <c r="F34" s="1194"/>
      <c r="G34" s="1195"/>
      <c r="H34" s="1195"/>
      <c r="I34" s="1195"/>
      <c r="J34" s="1195"/>
      <c r="K34" s="1195"/>
      <c r="L34" s="1196"/>
      <c r="M34" s="1194"/>
      <c r="N34" s="1195"/>
      <c r="O34" s="1195"/>
      <c r="P34" s="1195"/>
      <c r="Q34" s="1195"/>
      <c r="R34" s="1195"/>
      <c r="S34" s="1195"/>
      <c r="T34" s="1195"/>
      <c r="U34" s="1195"/>
      <c r="V34" s="1195"/>
      <c r="W34" s="1195"/>
      <c r="X34" s="1195"/>
      <c r="Y34" s="1195"/>
      <c r="Z34" s="1195"/>
      <c r="AA34" s="1196"/>
      <c r="AB34" s="1"/>
    </row>
    <row r="35" spans="1:28" ht="12" customHeight="1">
      <c r="A35" s="1"/>
      <c r="B35" s="445"/>
      <c r="C35" s="446" t="s">
        <v>37</v>
      </c>
      <c r="D35" s="439"/>
      <c r="E35" s="447" t="s">
        <v>35</v>
      </c>
      <c r="F35" s="1197"/>
      <c r="G35" s="1198"/>
      <c r="H35" s="1198"/>
      <c r="I35" s="1198"/>
      <c r="J35" s="1198"/>
      <c r="K35" s="1198"/>
      <c r="L35" s="1199"/>
      <c r="M35" s="1197"/>
      <c r="N35" s="1198"/>
      <c r="O35" s="1198"/>
      <c r="P35" s="1198"/>
      <c r="Q35" s="1198"/>
      <c r="R35" s="1198"/>
      <c r="S35" s="1198"/>
      <c r="T35" s="1198"/>
      <c r="U35" s="1198"/>
      <c r="V35" s="1198"/>
      <c r="W35" s="1198"/>
      <c r="X35" s="1198"/>
      <c r="Y35" s="1198"/>
      <c r="Z35" s="1198"/>
      <c r="AA35" s="1199"/>
      <c r="AB35" s="1"/>
    </row>
    <row r="36" spans="1:28" ht="12" customHeight="1">
      <c r="A36" s="1"/>
      <c r="B36" s="445"/>
      <c r="C36" s="446"/>
      <c r="D36" s="439"/>
      <c r="E36" s="447"/>
      <c r="F36" s="1197"/>
      <c r="G36" s="1198"/>
      <c r="H36" s="1198"/>
      <c r="I36" s="1198"/>
      <c r="J36" s="1198"/>
      <c r="K36" s="1198"/>
      <c r="L36" s="1199"/>
      <c r="M36" s="1197"/>
      <c r="N36" s="1198"/>
      <c r="O36" s="1198"/>
      <c r="P36" s="1198"/>
      <c r="Q36" s="1198"/>
      <c r="R36" s="1198"/>
      <c r="S36" s="1198"/>
      <c r="T36" s="1198"/>
      <c r="U36" s="1198"/>
      <c r="V36" s="1198"/>
      <c r="W36" s="1198"/>
      <c r="X36" s="1198"/>
      <c r="Y36" s="1198"/>
      <c r="Z36" s="1198"/>
      <c r="AA36" s="1199"/>
      <c r="AB36" s="1"/>
    </row>
    <row r="37" spans="1:28" ht="12" customHeight="1">
      <c r="A37" s="1"/>
      <c r="B37" s="445"/>
      <c r="C37" s="446"/>
      <c r="D37" s="439"/>
      <c r="E37" s="447"/>
      <c r="F37" s="1197"/>
      <c r="G37" s="1198"/>
      <c r="H37" s="1198"/>
      <c r="I37" s="1198"/>
      <c r="J37" s="1198"/>
      <c r="K37" s="1198"/>
      <c r="L37" s="1199"/>
      <c r="M37" s="1200"/>
      <c r="N37" s="1201"/>
      <c r="O37" s="1201"/>
      <c r="P37" s="1201"/>
      <c r="Q37" s="1201"/>
      <c r="R37" s="1201"/>
      <c r="S37" s="1201"/>
      <c r="T37" s="1201"/>
      <c r="U37" s="1201"/>
      <c r="V37" s="1201"/>
      <c r="W37" s="1201"/>
      <c r="X37" s="1201"/>
      <c r="Y37" s="1201"/>
      <c r="Z37" s="1201"/>
      <c r="AA37" s="1202"/>
      <c r="AB37" s="1"/>
    </row>
    <row r="38" spans="1:28" ht="12" customHeight="1">
      <c r="A38" s="1"/>
      <c r="B38" s="445"/>
      <c r="C38" s="446"/>
      <c r="D38" s="439"/>
      <c r="E38" s="447"/>
      <c r="F38" s="1197"/>
      <c r="G38" s="1198"/>
      <c r="H38" s="1198"/>
      <c r="I38" s="1198"/>
      <c r="J38" s="1198"/>
      <c r="K38" s="1198"/>
      <c r="L38" s="1199"/>
      <c r="M38" s="1192" t="s">
        <v>139</v>
      </c>
      <c r="N38" s="1193"/>
      <c r="O38" s="1338"/>
      <c r="P38" s="1338"/>
      <c r="Q38" s="444" t="s">
        <v>138</v>
      </c>
      <c r="R38" s="1192" t="s">
        <v>140</v>
      </c>
      <c r="S38" s="1193"/>
      <c r="T38" s="1336"/>
      <c r="U38" s="1336"/>
      <c r="V38" s="444" t="s">
        <v>138</v>
      </c>
      <c r="W38" s="1192" t="s">
        <v>274</v>
      </c>
      <c r="X38" s="1193"/>
      <c r="Y38" s="1336"/>
      <c r="Z38" s="1336"/>
      <c r="AA38" s="444" t="s">
        <v>138</v>
      </c>
      <c r="AB38" s="1"/>
    </row>
    <row r="39" spans="1:28" ht="12" customHeight="1">
      <c r="A39" s="1"/>
      <c r="B39" s="232"/>
      <c r="C39" s="240"/>
      <c r="D39" s="225"/>
      <c r="E39" s="240"/>
      <c r="F39" s="1200"/>
      <c r="G39" s="1201"/>
      <c r="H39" s="1201"/>
      <c r="I39" s="1201"/>
      <c r="J39" s="1201"/>
      <c r="K39" s="1201"/>
      <c r="L39" s="1202"/>
      <c r="M39" s="1190" t="s">
        <v>275</v>
      </c>
      <c r="N39" s="1191"/>
      <c r="O39" s="1339"/>
      <c r="P39" s="1339"/>
      <c r="Q39" s="450"/>
      <c r="R39" s="1190" t="s">
        <v>276</v>
      </c>
      <c r="S39" s="1191"/>
      <c r="T39" s="1337"/>
      <c r="U39" s="1337"/>
      <c r="V39" s="450"/>
      <c r="W39" s="1190" t="s">
        <v>277</v>
      </c>
      <c r="X39" s="1191"/>
      <c r="Y39" s="1337"/>
      <c r="Z39" s="1337"/>
      <c r="AA39" s="450"/>
      <c r="AB39" s="1"/>
    </row>
    <row r="40" spans="1:28" ht="12" customHeight="1">
      <c r="A40" s="1"/>
      <c r="B40" s="231"/>
      <c r="C40" s="8"/>
      <c r="D40" s="224"/>
      <c r="E40" s="8"/>
      <c r="F40" s="1194"/>
      <c r="G40" s="1195"/>
      <c r="H40" s="1195"/>
      <c r="I40" s="1195"/>
      <c r="J40" s="1195"/>
      <c r="K40" s="1195"/>
      <c r="L40" s="1196"/>
      <c r="M40" s="1194"/>
      <c r="N40" s="1195"/>
      <c r="O40" s="1195"/>
      <c r="P40" s="1195"/>
      <c r="Q40" s="1195"/>
      <c r="R40" s="1195"/>
      <c r="S40" s="1195"/>
      <c r="T40" s="1195"/>
      <c r="U40" s="1195"/>
      <c r="V40" s="1195"/>
      <c r="W40" s="1195"/>
      <c r="X40" s="1195"/>
      <c r="Y40" s="1195"/>
      <c r="Z40" s="1195"/>
      <c r="AA40" s="1196"/>
      <c r="AB40" s="1"/>
    </row>
    <row r="41" spans="1:28" ht="12" customHeight="1">
      <c r="A41" s="1"/>
      <c r="B41" s="445"/>
      <c r="C41" s="446" t="s">
        <v>37</v>
      </c>
      <c r="D41" s="439"/>
      <c r="E41" s="447" t="s">
        <v>35</v>
      </c>
      <c r="F41" s="1197"/>
      <c r="G41" s="1198"/>
      <c r="H41" s="1198"/>
      <c r="I41" s="1198"/>
      <c r="J41" s="1198"/>
      <c r="K41" s="1198"/>
      <c r="L41" s="1199"/>
      <c r="M41" s="1197"/>
      <c r="N41" s="1198"/>
      <c r="O41" s="1198"/>
      <c r="P41" s="1198"/>
      <c r="Q41" s="1198"/>
      <c r="R41" s="1198"/>
      <c r="S41" s="1198"/>
      <c r="T41" s="1198"/>
      <c r="U41" s="1198"/>
      <c r="V41" s="1198"/>
      <c r="W41" s="1198"/>
      <c r="X41" s="1198"/>
      <c r="Y41" s="1198"/>
      <c r="Z41" s="1198"/>
      <c r="AA41" s="1199"/>
      <c r="AB41" s="1"/>
    </row>
    <row r="42" spans="1:28" ht="12" customHeight="1">
      <c r="A42" s="1"/>
      <c r="B42" s="445"/>
      <c r="C42" s="446"/>
      <c r="D42" s="439"/>
      <c r="E42" s="447"/>
      <c r="F42" s="1197"/>
      <c r="G42" s="1198"/>
      <c r="H42" s="1198"/>
      <c r="I42" s="1198"/>
      <c r="J42" s="1198"/>
      <c r="K42" s="1198"/>
      <c r="L42" s="1199"/>
      <c r="M42" s="1197"/>
      <c r="N42" s="1198"/>
      <c r="O42" s="1198"/>
      <c r="P42" s="1198"/>
      <c r="Q42" s="1198"/>
      <c r="R42" s="1198"/>
      <c r="S42" s="1198"/>
      <c r="T42" s="1198"/>
      <c r="U42" s="1198"/>
      <c r="V42" s="1198"/>
      <c r="W42" s="1198"/>
      <c r="X42" s="1198"/>
      <c r="Y42" s="1198"/>
      <c r="Z42" s="1198"/>
      <c r="AA42" s="1199"/>
      <c r="AB42" s="1"/>
    </row>
    <row r="43" spans="1:28" ht="12" customHeight="1">
      <c r="A43" s="1"/>
      <c r="B43" s="445"/>
      <c r="C43" s="446"/>
      <c r="D43" s="439"/>
      <c r="E43" s="447"/>
      <c r="F43" s="1197"/>
      <c r="G43" s="1198"/>
      <c r="H43" s="1198"/>
      <c r="I43" s="1198"/>
      <c r="J43" s="1198"/>
      <c r="K43" s="1198"/>
      <c r="L43" s="1199"/>
      <c r="M43" s="1200"/>
      <c r="N43" s="1201"/>
      <c r="O43" s="1201"/>
      <c r="P43" s="1201"/>
      <c r="Q43" s="1201"/>
      <c r="R43" s="1201"/>
      <c r="S43" s="1201"/>
      <c r="T43" s="1201"/>
      <c r="U43" s="1201"/>
      <c r="V43" s="1201"/>
      <c r="W43" s="1201"/>
      <c r="X43" s="1201"/>
      <c r="Y43" s="1201"/>
      <c r="Z43" s="1201"/>
      <c r="AA43" s="1202"/>
      <c r="AB43" s="1"/>
    </row>
    <row r="44" spans="1:28" ht="12" customHeight="1">
      <c r="A44" s="1"/>
      <c r="B44" s="445"/>
      <c r="C44" s="446"/>
      <c r="D44" s="439"/>
      <c r="E44" s="447"/>
      <c r="F44" s="1197"/>
      <c r="G44" s="1198"/>
      <c r="H44" s="1198"/>
      <c r="I44" s="1198"/>
      <c r="J44" s="1198"/>
      <c r="K44" s="1198"/>
      <c r="L44" s="1199"/>
      <c r="M44" s="1192" t="s">
        <v>139</v>
      </c>
      <c r="N44" s="1193"/>
      <c r="O44" s="1336"/>
      <c r="P44" s="1336"/>
      <c r="Q44" s="444" t="s">
        <v>138</v>
      </c>
      <c r="R44" s="1192" t="s">
        <v>140</v>
      </c>
      <c r="S44" s="1193"/>
      <c r="T44" s="1336"/>
      <c r="U44" s="1336"/>
      <c r="V44" s="444" t="s">
        <v>138</v>
      </c>
      <c r="W44" s="1192" t="s">
        <v>274</v>
      </c>
      <c r="X44" s="1193"/>
      <c r="Y44" s="1336"/>
      <c r="Z44" s="1336"/>
      <c r="AA44" s="444" t="s">
        <v>138</v>
      </c>
      <c r="AB44" s="1"/>
    </row>
    <row r="45" spans="1:28" ht="12" customHeight="1">
      <c r="A45" s="1"/>
      <c r="B45" s="232"/>
      <c r="C45" s="240"/>
      <c r="D45" s="225"/>
      <c r="E45" s="240"/>
      <c r="F45" s="1200"/>
      <c r="G45" s="1201"/>
      <c r="H45" s="1201"/>
      <c r="I45" s="1201"/>
      <c r="J45" s="1201"/>
      <c r="K45" s="1201"/>
      <c r="L45" s="1202"/>
      <c r="M45" s="1190" t="s">
        <v>275</v>
      </c>
      <c r="N45" s="1191"/>
      <c r="O45" s="1337"/>
      <c r="P45" s="1337"/>
      <c r="Q45" s="450"/>
      <c r="R45" s="1190" t="s">
        <v>276</v>
      </c>
      <c r="S45" s="1191"/>
      <c r="T45" s="1337"/>
      <c r="U45" s="1337"/>
      <c r="V45" s="450"/>
      <c r="W45" s="1190" t="s">
        <v>277</v>
      </c>
      <c r="X45" s="1191"/>
      <c r="Y45" s="1337"/>
      <c r="Z45" s="1337"/>
      <c r="AA45" s="450"/>
      <c r="AB45" s="1"/>
    </row>
    <row r="46" spans="1:28" ht="12" customHeight="1">
      <c r="A46" s="1"/>
      <c r="B46" s="231"/>
      <c r="C46" s="8"/>
      <c r="D46" s="224"/>
      <c r="E46" s="8"/>
      <c r="F46" s="1194"/>
      <c r="G46" s="1195"/>
      <c r="H46" s="1195"/>
      <c r="I46" s="1195"/>
      <c r="J46" s="1195"/>
      <c r="K46" s="1195"/>
      <c r="L46" s="1196"/>
      <c r="M46" s="1194"/>
      <c r="N46" s="1195"/>
      <c r="O46" s="1195"/>
      <c r="P46" s="1195"/>
      <c r="Q46" s="1195"/>
      <c r="R46" s="1195"/>
      <c r="S46" s="1195"/>
      <c r="T46" s="1195"/>
      <c r="U46" s="1195"/>
      <c r="V46" s="1195"/>
      <c r="W46" s="1195"/>
      <c r="X46" s="1195"/>
      <c r="Y46" s="1195"/>
      <c r="Z46" s="1195"/>
      <c r="AA46" s="1196"/>
      <c r="AB46" s="1"/>
    </row>
    <row r="47" spans="1:28" ht="12" customHeight="1">
      <c r="A47" s="1"/>
      <c r="B47" s="445"/>
      <c r="C47" s="446" t="s">
        <v>37</v>
      </c>
      <c r="D47" s="439"/>
      <c r="E47" s="447" t="s">
        <v>35</v>
      </c>
      <c r="F47" s="1197"/>
      <c r="G47" s="1198"/>
      <c r="H47" s="1198"/>
      <c r="I47" s="1198"/>
      <c r="J47" s="1198"/>
      <c r="K47" s="1198"/>
      <c r="L47" s="1199"/>
      <c r="M47" s="1197"/>
      <c r="N47" s="1198"/>
      <c r="O47" s="1198"/>
      <c r="P47" s="1198"/>
      <c r="Q47" s="1198"/>
      <c r="R47" s="1198"/>
      <c r="S47" s="1198"/>
      <c r="T47" s="1198"/>
      <c r="U47" s="1198"/>
      <c r="V47" s="1198"/>
      <c r="W47" s="1198"/>
      <c r="X47" s="1198"/>
      <c r="Y47" s="1198"/>
      <c r="Z47" s="1198"/>
      <c r="AA47" s="1199"/>
      <c r="AB47" s="1"/>
    </row>
    <row r="48" spans="1:28" ht="12" customHeight="1">
      <c r="A48" s="1"/>
      <c r="B48" s="445"/>
      <c r="C48" s="446"/>
      <c r="D48" s="439"/>
      <c r="E48" s="447"/>
      <c r="F48" s="1197"/>
      <c r="G48" s="1198"/>
      <c r="H48" s="1198"/>
      <c r="I48" s="1198"/>
      <c r="J48" s="1198"/>
      <c r="K48" s="1198"/>
      <c r="L48" s="1199"/>
      <c r="M48" s="1197"/>
      <c r="N48" s="1198"/>
      <c r="O48" s="1198"/>
      <c r="P48" s="1198"/>
      <c r="Q48" s="1198"/>
      <c r="R48" s="1198"/>
      <c r="S48" s="1198"/>
      <c r="T48" s="1198"/>
      <c r="U48" s="1198"/>
      <c r="V48" s="1198"/>
      <c r="W48" s="1198"/>
      <c r="X48" s="1198"/>
      <c r="Y48" s="1198"/>
      <c r="Z48" s="1198"/>
      <c r="AA48" s="1199"/>
      <c r="AB48" s="1"/>
    </row>
    <row r="49" spans="1:28" ht="12" customHeight="1">
      <c r="A49" s="1"/>
      <c r="B49" s="445"/>
      <c r="C49" s="446"/>
      <c r="D49" s="439"/>
      <c r="E49" s="447"/>
      <c r="F49" s="1197"/>
      <c r="G49" s="1198"/>
      <c r="H49" s="1198"/>
      <c r="I49" s="1198"/>
      <c r="J49" s="1198"/>
      <c r="K49" s="1198"/>
      <c r="L49" s="1199"/>
      <c r="M49" s="1200"/>
      <c r="N49" s="1201"/>
      <c r="O49" s="1201"/>
      <c r="P49" s="1201"/>
      <c r="Q49" s="1201"/>
      <c r="R49" s="1201"/>
      <c r="S49" s="1201"/>
      <c r="T49" s="1201"/>
      <c r="U49" s="1201"/>
      <c r="V49" s="1201"/>
      <c r="W49" s="1201"/>
      <c r="X49" s="1201"/>
      <c r="Y49" s="1201"/>
      <c r="Z49" s="1201"/>
      <c r="AA49" s="1202"/>
      <c r="AB49" s="1"/>
    </row>
    <row r="50" spans="1:28" ht="12" customHeight="1">
      <c r="A50" s="1"/>
      <c r="B50" s="445"/>
      <c r="C50" s="446"/>
      <c r="D50" s="439"/>
      <c r="E50" s="447"/>
      <c r="F50" s="1197"/>
      <c r="G50" s="1198"/>
      <c r="H50" s="1198"/>
      <c r="I50" s="1198"/>
      <c r="J50" s="1198"/>
      <c r="K50" s="1198"/>
      <c r="L50" s="1199"/>
      <c r="M50" s="1192" t="s">
        <v>139</v>
      </c>
      <c r="N50" s="1193"/>
      <c r="O50" s="1336"/>
      <c r="P50" s="1336"/>
      <c r="Q50" s="444" t="s">
        <v>138</v>
      </c>
      <c r="R50" s="1192" t="s">
        <v>140</v>
      </c>
      <c r="S50" s="1193"/>
      <c r="T50" s="1336"/>
      <c r="U50" s="1336"/>
      <c r="V50" s="444" t="s">
        <v>138</v>
      </c>
      <c r="W50" s="1192" t="s">
        <v>274</v>
      </c>
      <c r="X50" s="1193"/>
      <c r="Y50" s="1336"/>
      <c r="Z50" s="1336"/>
      <c r="AA50" s="444" t="s">
        <v>138</v>
      </c>
      <c r="AB50" s="1"/>
    </row>
    <row r="51" spans="1:28" ht="12" customHeight="1">
      <c r="A51" s="1"/>
      <c r="B51" s="232"/>
      <c r="C51" s="240"/>
      <c r="D51" s="225"/>
      <c r="E51" s="240"/>
      <c r="F51" s="1200"/>
      <c r="G51" s="1201"/>
      <c r="H51" s="1201"/>
      <c r="I51" s="1201"/>
      <c r="J51" s="1201"/>
      <c r="K51" s="1201"/>
      <c r="L51" s="1202"/>
      <c r="M51" s="1190" t="s">
        <v>275</v>
      </c>
      <c r="N51" s="1191"/>
      <c r="O51" s="1337"/>
      <c r="P51" s="1337"/>
      <c r="Q51" s="450"/>
      <c r="R51" s="1190" t="s">
        <v>276</v>
      </c>
      <c r="S51" s="1191"/>
      <c r="T51" s="1337"/>
      <c r="U51" s="1337"/>
      <c r="V51" s="450"/>
      <c r="W51" s="1190" t="s">
        <v>277</v>
      </c>
      <c r="X51" s="1191"/>
      <c r="Y51" s="1337"/>
      <c r="Z51" s="1337"/>
      <c r="AA51" s="450"/>
      <c r="AB51" s="1"/>
    </row>
    <row r="52" spans="1:28" ht="13.5" customHeight="1">
      <c r="A52" s="1"/>
      <c r="B52" s="84" t="s">
        <v>141</v>
      </c>
      <c r="C52" s="24" t="s">
        <v>142</v>
      </c>
      <c r="E52" s="26"/>
      <c r="F52" s="3"/>
      <c r="G52" s="3"/>
      <c r="H52" s="3"/>
      <c r="I52" s="3"/>
      <c r="J52" s="3"/>
      <c r="K52" s="3"/>
      <c r="L52" s="3"/>
      <c r="M52" s="27"/>
      <c r="N52" s="27"/>
      <c r="O52" s="3"/>
      <c r="P52" s="3"/>
      <c r="Q52" s="28"/>
      <c r="R52" s="27"/>
      <c r="S52" s="27"/>
      <c r="T52" s="3"/>
      <c r="U52" s="3"/>
      <c r="V52" s="28"/>
      <c r="W52" s="27"/>
      <c r="X52" s="27"/>
      <c r="Y52" s="3"/>
      <c r="Z52" s="3"/>
      <c r="AA52" s="28"/>
      <c r="AB52" s="1"/>
    </row>
    <row r="53" spans="1:28" ht="13.5" customHeight="1">
      <c r="A53" s="1"/>
      <c r="B53" s="84" t="s">
        <v>141</v>
      </c>
      <c r="C53" s="24" t="s">
        <v>143</v>
      </c>
      <c r="E53" s="26"/>
      <c r="F53" s="3"/>
      <c r="G53" s="3"/>
      <c r="H53" s="3"/>
      <c r="I53" s="3"/>
      <c r="J53" s="3"/>
      <c r="K53" s="3"/>
      <c r="L53" s="3"/>
      <c r="M53" s="27"/>
      <c r="N53" s="27"/>
      <c r="O53" s="3"/>
      <c r="P53" s="3"/>
      <c r="Q53" s="28"/>
      <c r="R53" s="27"/>
      <c r="S53" s="27"/>
      <c r="T53" s="3"/>
      <c r="U53" s="3"/>
      <c r="V53" s="28"/>
      <c r="W53" s="27"/>
      <c r="X53" s="27"/>
      <c r="Y53" s="3"/>
      <c r="Z53" s="3"/>
      <c r="AA53" s="28"/>
      <c r="AB53" s="1"/>
    </row>
    <row r="54" spans="1:28" ht="25.5" customHeight="1">
      <c r="A54" s="1"/>
      <c r="B54" s="84" t="s">
        <v>141</v>
      </c>
      <c r="C54" s="884" t="s">
        <v>144</v>
      </c>
      <c r="D54" s="884"/>
      <c r="E54" s="884"/>
      <c r="F54" s="884"/>
      <c r="G54" s="884"/>
      <c r="H54" s="884"/>
      <c r="I54" s="884"/>
      <c r="J54" s="884"/>
      <c r="K54" s="884"/>
      <c r="L54" s="884"/>
      <c r="M54" s="884"/>
      <c r="N54" s="884"/>
      <c r="O54" s="884"/>
      <c r="P54" s="884"/>
      <c r="Q54" s="884"/>
      <c r="R54" s="884"/>
      <c r="S54" s="884"/>
      <c r="T54" s="884"/>
      <c r="U54" s="884"/>
      <c r="V54" s="884"/>
      <c r="W54" s="884"/>
      <c r="X54" s="884"/>
      <c r="Y54" s="884"/>
      <c r="Z54" s="884"/>
      <c r="AA54" s="884"/>
      <c r="AB54" s="1"/>
    </row>
    <row r="55" spans="1:28" ht="25.5" customHeight="1">
      <c r="A55" s="1"/>
      <c r="B55" s="84" t="s">
        <v>141</v>
      </c>
      <c r="C55" s="884" t="s">
        <v>145</v>
      </c>
      <c r="D55" s="884"/>
      <c r="E55" s="884"/>
      <c r="F55" s="884"/>
      <c r="G55" s="884"/>
      <c r="H55" s="884"/>
      <c r="I55" s="884"/>
      <c r="J55" s="884"/>
      <c r="K55" s="884"/>
      <c r="L55" s="884"/>
      <c r="M55" s="884"/>
      <c r="N55" s="884"/>
      <c r="O55" s="884"/>
      <c r="P55" s="884"/>
      <c r="Q55" s="884"/>
      <c r="R55" s="884"/>
      <c r="S55" s="884"/>
      <c r="T55" s="884"/>
      <c r="U55" s="884"/>
      <c r="V55" s="884"/>
      <c r="W55" s="884"/>
      <c r="X55" s="884"/>
      <c r="Y55" s="884"/>
      <c r="Z55" s="884"/>
      <c r="AA55" s="884"/>
      <c r="AB55" s="1"/>
    </row>
    <row r="56" spans="1:28" ht="25.5" customHeight="1">
      <c r="A56" s="1"/>
      <c r="B56" s="84" t="s">
        <v>141</v>
      </c>
      <c r="C56" s="884" t="s">
        <v>146</v>
      </c>
      <c r="D56" s="884"/>
      <c r="E56" s="884"/>
      <c r="F56" s="884"/>
      <c r="G56" s="884"/>
      <c r="H56" s="884"/>
      <c r="I56" s="884"/>
      <c r="J56" s="884"/>
      <c r="K56" s="884"/>
      <c r="L56" s="884"/>
      <c r="M56" s="884"/>
      <c r="N56" s="884"/>
      <c r="O56" s="884"/>
      <c r="P56" s="884"/>
      <c r="Q56" s="884"/>
      <c r="R56" s="884"/>
      <c r="S56" s="884"/>
      <c r="T56" s="884"/>
      <c r="U56" s="884"/>
      <c r="V56" s="884"/>
      <c r="W56" s="884"/>
      <c r="X56" s="884"/>
      <c r="Y56" s="884"/>
      <c r="Z56" s="884"/>
      <c r="AA56" s="884"/>
      <c r="AB56" s="1"/>
    </row>
    <row r="57" spans="1:28" ht="25.5" customHeight="1">
      <c r="A57" s="1"/>
      <c r="B57" s="84" t="s">
        <v>141</v>
      </c>
      <c r="C57" s="1203" t="s">
        <v>147</v>
      </c>
      <c r="D57" s="1203"/>
      <c r="E57" s="1203"/>
      <c r="F57" s="1203"/>
      <c r="G57" s="1203"/>
      <c r="H57" s="1203"/>
      <c r="I57" s="1203"/>
      <c r="J57" s="1203"/>
      <c r="K57" s="1203"/>
      <c r="L57" s="1203"/>
      <c r="M57" s="1203"/>
      <c r="N57" s="1203"/>
      <c r="O57" s="1203"/>
      <c r="P57" s="1203"/>
      <c r="Q57" s="1203"/>
      <c r="R57" s="1203"/>
      <c r="S57" s="1203"/>
      <c r="T57" s="1203"/>
      <c r="U57" s="1203"/>
      <c r="V57" s="1203"/>
      <c r="W57" s="1203"/>
      <c r="X57" s="1203"/>
      <c r="Y57" s="1203"/>
      <c r="Z57" s="1203"/>
      <c r="AA57" s="1203"/>
      <c r="AB57" s="1"/>
    </row>
    <row r="58" spans="1:28" ht="13.5" customHeight="1">
      <c r="A58" s="1"/>
      <c r="B58" s="84"/>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1"/>
    </row>
    <row r="59" spans="1:28" ht="13.5">
      <c r="A59" s="1"/>
      <c r="B59" s="8" t="s">
        <v>278</v>
      </c>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20.25" customHeight="1">
      <c r="A61" s="1"/>
      <c r="B61" s="460" t="s">
        <v>134</v>
      </c>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1"/>
    </row>
    <row r="62" spans="1:28" ht="9" customHeight="1">
      <c r="A62" s="1"/>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1"/>
    </row>
    <row r="63" spans="2:27" s="1" customFormat="1" ht="12" customHeight="1">
      <c r="B63" s="442" t="s">
        <v>3</v>
      </c>
      <c r="C63" s="443"/>
      <c r="D63" s="443"/>
      <c r="E63" s="413">
        <f>IF(1!$H$10="","",1!$H$10)</f>
      </c>
      <c r="F63" s="414"/>
      <c r="G63" s="414"/>
      <c r="H63" s="414"/>
      <c r="I63" s="414"/>
      <c r="J63" s="414"/>
      <c r="K63" s="414"/>
      <c r="L63" s="414"/>
      <c r="M63" s="414"/>
      <c r="N63" s="414"/>
      <c r="O63" s="414"/>
      <c r="P63" s="414"/>
      <c r="Q63" s="415"/>
      <c r="R63" s="442" t="s">
        <v>148</v>
      </c>
      <c r="S63" s="443"/>
      <c r="T63" s="443"/>
      <c r="U63" s="444"/>
      <c r="V63" s="443">
        <f>IF('13'!$U$15="","",'13'!$U$15)</f>
      </c>
      <c r="W63" s="443"/>
      <c r="X63" s="443"/>
      <c r="Y63" s="443"/>
      <c r="Z63" s="443"/>
      <c r="AA63" s="444"/>
    </row>
    <row r="64" spans="2:29" s="1" customFormat="1" ht="12" customHeight="1">
      <c r="B64" s="445"/>
      <c r="C64" s="446"/>
      <c r="D64" s="446"/>
      <c r="E64" s="416"/>
      <c r="F64" s="417"/>
      <c r="G64" s="417"/>
      <c r="H64" s="417"/>
      <c r="I64" s="417"/>
      <c r="J64" s="417"/>
      <c r="K64" s="417"/>
      <c r="L64" s="417"/>
      <c r="M64" s="417"/>
      <c r="N64" s="417"/>
      <c r="O64" s="417"/>
      <c r="P64" s="417"/>
      <c r="Q64" s="418"/>
      <c r="R64" s="445"/>
      <c r="S64" s="446"/>
      <c r="T64" s="446"/>
      <c r="U64" s="447"/>
      <c r="V64" s="446"/>
      <c r="W64" s="446"/>
      <c r="X64" s="446"/>
      <c r="Y64" s="446"/>
      <c r="Z64" s="446"/>
      <c r="AA64" s="447"/>
      <c r="AC64" s="1" t="s">
        <v>379</v>
      </c>
    </row>
    <row r="65" spans="2:27" s="1" customFormat="1" ht="12" customHeight="1">
      <c r="B65" s="448"/>
      <c r="C65" s="449"/>
      <c r="D65" s="449"/>
      <c r="E65" s="419"/>
      <c r="F65" s="420"/>
      <c r="G65" s="420"/>
      <c r="H65" s="420"/>
      <c r="I65" s="420"/>
      <c r="J65" s="420"/>
      <c r="K65" s="420"/>
      <c r="L65" s="420"/>
      <c r="M65" s="420"/>
      <c r="N65" s="420"/>
      <c r="O65" s="420"/>
      <c r="P65" s="420"/>
      <c r="Q65" s="421"/>
      <c r="R65" s="448"/>
      <c r="S65" s="449"/>
      <c r="T65" s="449"/>
      <c r="U65" s="450"/>
      <c r="V65" s="449"/>
      <c r="W65" s="449"/>
      <c r="X65" s="449"/>
      <c r="Y65" s="449"/>
      <c r="Z65" s="449"/>
      <c r="AA65" s="450"/>
    </row>
    <row r="66" spans="1:28" ht="9" customHeight="1">
      <c r="A66" s="1"/>
      <c r="B66" s="39"/>
      <c r="C66" s="39"/>
      <c r="D66" s="39"/>
      <c r="E66" s="40"/>
      <c r="F66" s="40"/>
      <c r="G66" s="40"/>
      <c r="H66" s="40"/>
      <c r="I66" s="40"/>
      <c r="J66" s="40"/>
      <c r="K66" s="40"/>
      <c r="L66" s="39"/>
      <c r="M66" s="39"/>
      <c r="N66" s="39"/>
      <c r="O66" s="40"/>
      <c r="P66" s="40"/>
      <c r="Q66" s="40"/>
      <c r="R66" s="40"/>
      <c r="S66" s="40"/>
      <c r="T66" s="40"/>
      <c r="U66" s="40"/>
      <c r="V66" s="40"/>
      <c r="W66" s="40"/>
      <c r="X66" s="40"/>
      <c r="Y66" s="40"/>
      <c r="Z66" s="40"/>
      <c r="AA66" s="40"/>
      <c r="AB66" s="1"/>
    </row>
    <row r="67" spans="1:28" ht="30" customHeight="1">
      <c r="A67" s="1"/>
      <c r="B67" s="548" t="s">
        <v>137</v>
      </c>
      <c r="C67" s="549"/>
      <c r="D67" s="549"/>
      <c r="E67" s="549"/>
      <c r="F67" s="881" t="s">
        <v>136</v>
      </c>
      <c r="G67" s="882"/>
      <c r="H67" s="882"/>
      <c r="I67" s="882"/>
      <c r="J67" s="882"/>
      <c r="K67" s="882"/>
      <c r="L67" s="882"/>
      <c r="M67" s="881" t="s">
        <v>135</v>
      </c>
      <c r="N67" s="882"/>
      <c r="O67" s="882"/>
      <c r="P67" s="882"/>
      <c r="Q67" s="882"/>
      <c r="R67" s="882"/>
      <c r="S67" s="882"/>
      <c r="T67" s="882"/>
      <c r="U67" s="882"/>
      <c r="V67" s="882"/>
      <c r="W67" s="882"/>
      <c r="X67" s="882"/>
      <c r="Y67" s="882"/>
      <c r="Z67" s="882"/>
      <c r="AA67" s="883"/>
      <c r="AB67" s="1"/>
    </row>
    <row r="68" spans="1:28" ht="12" customHeight="1">
      <c r="A68" s="1"/>
      <c r="B68" s="231"/>
      <c r="C68" s="8"/>
      <c r="D68" s="45"/>
      <c r="E68" s="8"/>
      <c r="F68" s="413"/>
      <c r="G68" s="414"/>
      <c r="H68" s="414"/>
      <c r="I68" s="414"/>
      <c r="J68" s="414"/>
      <c r="K68" s="414"/>
      <c r="L68" s="415"/>
      <c r="M68" s="413"/>
      <c r="N68" s="414"/>
      <c r="O68" s="414"/>
      <c r="P68" s="414"/>
      <c r="Q68" s="414"/>
      <c r="R68" s="414"/>
      <c r="S68" s="414"/>
      <c r="T68" s="414"/>
      <c r="U68" s="414"/>
      <c r="V68" s="414"/>
      <c r="W68" s="414"/>
      <c r="X68" s="414"/>
      <c r="Y68" s="414"/>
      <c r="Z68" s="414"/>
      <c r="AA68" s="415"/>
      <c r="AB68" s="1"/>
    </row>
    <row r="69" spans="1:28" ht="12" customHeight="1">
      <c r="A69" s="1"/>
      <c r="B69" s="445"/>
      <c r="C69" s="446" t="s">
        <v>37</v>
      </c>
      <c r="D69" s="446"/>
      <c r="E69" s="447" t="s">
        <v>35</v>
      </c>
      <c r="F69" s="416"/>
      <c r="G69" s="417"/>
      <c r="H69" s="417"/>
      <c r="I69" s="417"/>
      <c r="J69" s="417"/>
      <c r="K69" s="417"/>
      <c r="L69" s="418"/>
      <c r="M69" s="416"/>
      <c r="N69" s="417"/>
      <c r="O69" s="417"/>
      <c r="P69" s="417"/>
      <c r="Q69" s="417"/>
      <c r="R69" s="417"/>
      <c r="S69" s="417"/>
      <c r="T69" s="417"/>
      <c r="U69" s="417"/>
      <c r="V69" s="417"/>
      <c r="W69" s="417"/>
      <c r="X69" s="417"/>
      <c r="Y69" s="417"/>
      <c r="Z69" s="417"/>
      <c r="AA69" s="418"/>
      <c r="AB69" s="1"/>
    </row>
    <row r="70" spans="1:28" ht="12" customHeight="1">
      <c r="A70" s="1"/>
      <c r="B70" s="445"/>
      <c r="C70" s="446"/>
      <c r="D70" s="446"/>
      <c r="E70" s="447"/>
      <c r="F70" s="416"/>
      <c r="G70" s="417"/>
      <c r="H70" s="417"/>
      <c r="I70" s="417"/>
      <c r="J70" s="417"/>
      <c r="K70" s="417"/>
      <c r="L70" s="418"/>
      <c r="M70" s="416"/>
      <c r="N70" s="417"/>
      <c r="O70" s="417"/>
      <c r="P70" s="417"/>
      <c r="Q70" s="417"/>
      <c r="R70" s="417"/>
      <c r="S70" s="417"/>
      <c r="T70" s="417"/>
      <c r="U70" s="417"/>
      <c r="V70" s="417"/>
      <c r="W70" s="417"/>
      <c r="X70" s="417"/>
      <c r="Y70" s="417"/>
      <c r="Z70" s="417"/>
      <c r="AA70" s="418"/>
      <c r="AB70" s="1"/>
    </row>
    <row r="71" spans="1:28" ht="12" customHeight="1">
      <c r="A71" s="1"/>
      <c r="B71" s="445"/>
      <c r="C71" s="446"/>
      <c r="D71" s="446"/>
      <c r="E71" s="447"/>
      <c r="F71" s="416"/>
      <c r="G71" s="417"/>
      <c r="H71" s="417"/>
      <c r="I71" s="417"/>
      <c r="J71" s="417"/>
      <c r="K71" s="417"/>
      <c r="L71" s="418"/>
      <c r="M71" s="419"/>
      <c r="N71" s="420"/>
      <c r="O71" s="420"/>
      <c r="P71" s="420"/>
      <c r="Q71" s="420"/>
      <c r="R71" s="420"/>
      <c r="S71" s="420"/>
      <c r="T71" s="420"/>
      <c r="U71" s="420"/>
      <c r="V71" s="420"/>
      <c r="W71" s="420"/>
      <c r="X71" s="420"/>
      <c r="Y71" s="420"/>
      <c r="Z71" s="420"/>
      <c r="AA71" s="421"/>
      <c r="AB71" s="1"/>
    </row>
    <row r="72" spans="1:28" ht="12" customHeight="1">
      <c r="A72" s="1"/>
      <c r="B72" s="445"/>
      <c r="C72" s="446"/>
      <c r="D72" s="446"/>
      <c r="E72" s="447"/>
      <c r="F72" s="416"/>
      <c r="G72" s="417"/>
      <c r="H72" s="417"/>
      <c r="I72" s="417"/>
      <c r="J72" s="417"/>
      <c r="K72" s="417"/>
      <c r="L72" s="418"/>
      <c r="M72" s="1192" t="s">
        <v>139</v>
      </c>
      <c r="N72" s="1193"/>
      <c r="O72" s="443"/>
      <c r="P72" s="443"/>
      <c r="Q72" s="444" t="s">
        <v>138</v>
      </c>
      <c r="R72" s="1192" t="s">
        <v>140</v>
      </c>
      <c r="S72" s="1193"/>
      <c r="T72" s="443"/>
      <c r="U72" s="443"/>
      <c r="V72" s="444" t="s">
        <v>138</v>
      </c>
      <c r="W72" s="1192" t="s">
        <v>274</v>
      </c>
      <c r="X72" s="1193"/>
      <c r="Y72" s="443"/>
      <c r="Z72" s="443"/>
      <c r="AA72" s="444" t="s">
        <v>138</v>
      </c>
      <c r="AB72" s="1"/>
    </row>
    <row r="73" spans="1:28" ht="12" customHeight="1">
      <c r="A73" s="1"/>
      <c r="B73" s="232"/>
      <c r="C73" s="240"/>
      <c r="D73" s="233"/>
      <c r="E73" s="240"/>
      <c r="F73" s="419"/>
      <c r="G73" s="420"/>
      <c r="H73" s="420"/>
      <c r="I73" s="420"/>
      <c r="J73" s="420"/>
      <c r="K73" s="420"/>
      <c r="L73" s="421"/>
      <c r="M73" s="1190" t="s">
        <v>275</v>
      </c>
      <c r="N73" s="1191"/>
      <c r="O73" s="449"/>
      <c r="P73" s="449"/>
      <c r="Q73" s="450"/>
      <c r="R73" s="1190" t="s">
        <v>276</v>
      </c>
      <c r="S73" s="1191"/>
      <c r="T73" s="449"/>
      <c r="U73" s="449"/>
      <c r="V73" s="450"/>
      <c r="W73" s="1190" t="s">
        <v>277</v>
      </c>
      <c r="X73" s="1191"/>
      <c r="Y73" s="449"/>
      <c r="Z73" s="449"/>
      <c r="AA73" s="450"/>
      <c r="AB73" s="1"/>
    </row>
    <row r="74" spans="1:28" ht="12" customHeight="1">
      <c r="A74" s="1"/>
      <c r="B74" s="231"/>
      <c r="C74" s="8"/>
      <c r="D74" s="45"/>
      <c r="E74" s="8"/>
      <c r="F74" s="413"/>
      <c r="G74" s="414"/>
      <c r="H74" s="414"/>
      <c r="I74" s="414"/>
      <c r="J74" s="414"/>
      <c r="K74" s="414"/>
      <c r="L74" s="415"/>
      <c r="M74" s="413"/>
      <c r="N74" s="414"/>
      <c r="O74" s="414"/>
      <c r="P74" s="414"/>
      <c r="Q74" s="414"/>
      <c r="R74" s="414"/>
      <c r="S74" s="414"/>
      <c r="T74" s="414"/>
      <c r="U74" s="414"/>
      <c r="V74" s="414"/>
      <c r="W74" s="414"/>
      <c r="X74" s="414"/>
      <c r="Y74" s="414"/>
      <c r="Z74" s="414"/>
      <c r="AA74" s="415"/>
      <c r="AB74" s="1"/>
    </row>
    <row r="75" spans="1:28" ht="12" customHeight="1">
      <c r="A75" s="1"/>
      <c r="B75" s="445"/>
      <c r="C75" s="446" t="s">
        <v>37</v>
      </c>
      <c r="D75" s="446"/>
      <c r="E75" s="447" t="s">
        <v>35</v>
      </c>
      <c r="F75" s="416"/>
      <c r="G75" s="417"/>
      <c r="H75" s="417"/>
      <c r="I75" s="417"/>
      <c r="J75" s="417"/>
      <c r="K75" s="417"/>
      <c r="L75" s="418"/>
      <c r="M75" s="416"/>
      <c r="N75" s="417"/>
      <c r="O75" s="417"/>
      <c r="P75" s="417"/>
      <c r="Q75" s="417"/>
      <c r="R75" s="417"/>
      <c r="S75" s="417"/>
      <c r="T75" s="417"/>
      <c r="U75" s="417"/>
      <c r="V75" s="417"/>
      <c r="W75" s="417"/>
      <c r="X75" s="417"/>
      <c r="Y75" s="417"/>
      <c r="Z75" s="417"/>
      <c r="AA75" s="418"/>
      <c r="AB75" s="1"/>
    </row>
    <row r="76" spans="1:28" ht="12" customHeight="1">
      <c r="A76" s="1"/>
      <c r="B76" s="445"/>
      <c r="C76" s="446"/>
      <c r="D76" s="446"/>
      <c r="E76" s="447"/>
      <c r="F76" s="416"/>
      <c r="G76" s="417"/>
      <c r="H76" s="417"/>
      <c r="I76" s="417"/>
      <c r="J76" s="417"/>
      <c r="K76" s="417"/>
      <c r="L76" s="418"/>
      <c r="M76" s="416"/>
      <c r="N76" s="417"/>
      <c r="O76" s="417"/>
      <c r="P76" s="417"/>
      <c r="Q76" s="417"/>
      <c r="R76" s="417"/>
      <c r="S76" s="417"/>
      <c r="T76" s="417"/>
      <c r="U76" s="417"/>
      <c r="V76" s="417"/>
      <c r="W76" s="417"/>
      <c r="X76" s="417"/>
      <c r="Y76" s="417"/>
      <c r="Z76" s="417"/>
      <c r="AA76" s="418"/>
      <c r="AB76" s="1"/>
    </row>
    <row r="77" spans="1:28" ht="12" customHeight="1">
      <c r="A77" s="1"/>
      <c r="B77" s="445"/>
      <c r="C77" s="446"/>
      <c r="D77" s="446"/>
      <c r="E77" s="447"/>
      <c r="F77" s="416"/>
      <c r="G77" s="417"/>
      <c r="H77" s="417"/>
      <c r="I77" s="417"/>
      <c r="J77" s="417"/>
      <c r="K77" s="417"/>
      <c r="L77" s="418"/>
      <c r="M77" s="419"/>
      <c r="N77" s="420"/>
      <c r="O77" s="420"/>
      <c r="P77" s="420"/>
      <c r="Q77" s="420"/>
      <c r="R77" s="420"/>
      <c r="S77" s="420"/>
      <c r="T77" s="420"/>
      <c r="U77" s="420"/>
      <c r="V77" s="420"/>
      <c r="W77" s="420"/>
      <c r="X77" s="420"/>
      <c r="Y77" s="420"/>
      <c r="Z77" s="420"/>
      <c r="AA77" s="421"/>
      <c r="AB77" s="1"/>
    </row>
    <row r="78" spans="1:28" ht="12" customHeight="1">
      <c r="A78" s="1"/>
      <c r="B78" s="445"/>
      <c r="C78" s="446"/>
      <c r="D78" s="446"/>
      <c r="E78" s="447"/>
      <c r="F78" s="416"/>
      <c r="G78" s="417"/>
      <c r="H78" s="417"/>
      <c r="I78" s="417"/>
      <c r="J78" s="417"/>
      <c r="K78" s="417"/>
      <c r="L78" s="418"/>
      <c r="M78" s="1192" t="s">
        <v>139</v>
      </c>
      <c r="N78" s="1193"/>
      <c r="O78" s="443"/>
      <c r="P78" s="443"/>
      <c r="Q78" s="444" t="s">
        <v>138</v>
      </c>
      <c r="R78" s="1192" t="s">
        <v>140</v>
      </c>
      <c r="S78" s="1193"/>
      <c r="T78" s="443"/>
      <c r="U78" s="443"/>
      <c r="V78" s="444" t="s">
        <v>138</v>
      </c>
      <c r="W78" s="1192" t="s">
        <v>274</v>
      </c>
      <c r="X78" s="1193"/>
      <c r="Y78" s="443"/>
      <c r="Z78" s="443"/>
      <c r="AA78" s="444" t="s">
        <v>138</v>
      </c>
      <c r="AB78" s="1"/>
    </row>
    <row r="79" spans="1:28" ht="12" customHeight="1">
      <c r="A79" s="1"/>
      <c r="B79" s="232"/>
      <c r="C79" s="240"/>
      <c r="D79" s="233"/>
      <c r="E79" s="240"/>
      <c r="F79" s="419"/>
      <c r="G79" s="420"/>
      <c r="H79" s="420"/>
      <c r="I79" s="420"/>
      <c r="J79" s="420"/>
      <c r="K79" s="420"/>
      <c r="L79" s="421"/>
      <c r="M79" s="1190" t="s">
        <v>275</v>
      </c>
      <c r="N79" s="1191"/>
      <c r="O79" s="449"/>
      <c r="P79" s="449"/>
      <c r="Q79" s="450"/>
      <c r="R79" s="1190" t="s">
        <v>276</v>
      </c>
      <c r="S79" s="1191"/>
      <c r="T79" s="449"/>
      <c r="U79" s="449"/>
      <c r="V79" s="450"/>
      <c r="W79" s="1190" t="s">
        <v>277</v>
      </c>
      <c r="X79" s="1191"/>
      <c r="Y79" s="449"/>
      <c r="Z79" s="449"/>
      <c r="AA79" s="450"/>
      <c r="AB79" s="1"/>
    </row>
    <row r="80" spans="1:28" ht="12" customHeight="1">
      <c r="A80" s="1"/>
      <c r="B80" s="231"/>
      <c r="C80" s="8"/>
      <c r="D80" s="45"/>
      <c r="E80" s="8"/>
      <c r="F80" s="413"/>
      <c r="G80" s="414"/>
      <c r="H80" s="414"/>
      <c r="I80" s="414"/>
      <c r="J80" s="414"/>
      <c r="K80" s="414"/>
      <c r="L80" s="415"/>
      <c r="M80" s="413"/>
      <c r="N80" s="414"/>
      <c r="O80" s="414"/>
      <c r="P80" s="414"/>
      <c r="Q80" s="414"/>
      <c r="R80" s="414"/>
      <c r="S80" s="414"/>
      <c r="T80" s="414"/>
      <c r="U80" s="414"/>
      <c r="V80" s="414"/>
      <c r="W80" s="414"/>
      <c r="X80" s="414"/>
      <c r="Y80" s="414"/>
      <c r="Z80" s="414"/>
      <c r="AA80" s="415"/>
      <c r="AB80" s="1"/>
    </row>
    <row r="81" spans="1:28" ht="12" customHeight="1">
      <c r="A81" s="1"/>
      <c r="B81" s="445"/>
      <c r="C81" s="446" t="s">
        <v>37</v>
      </c>
      <c r="D81" s="446"/>
      <c r="E81" s="447" t="s">
        <v>35</v>
      </c>
      <c r="F81" s="416"/>
      <c r="G81" s="417"/>
      <c r="H81" s="417"/>
      <c r="I81" s="417"/>
      <c r="J81" s="417"/>
      <c r="K81" s="417"/>
      <c r="L81" s="418"/>
      <c r="M81" s="416"/>
      <c r="N81" s="417"/>
      <c r="O81" s="417"/>
      <c r="P81" s="417"/>
      <c r="Q81" s="417"/>
      <c r="R81" s="417"/>
      <c r="S81" s="417"/>
      <c r="T81" s="417"/>
      <c r="U81" s="417"/>
      <c r="V81" s="417"/>
      <c r="W81" s="417"/>
      <c r="X81" s="417"/>
      <c r="Y81" s="417"/>
      <c r="Z81" s="417"/>
      <c r="AA81" s="418"/>
      <c r="AB81" s="1"/>
    </row>
    <row r="82" spans="1:28" ht="12" customHeight="1">
      <c r="A82" s="1"/>
      <c r="B82" s="445"/>
      <c r="C82" s="446"/>
      <c r="D82" s="446"/>
      <c r="E82" s="447"/>
      <c r="F82" s="416"/>
      <c r="G82" s="417"/>
      <c r="H82" s="417"/>
      <c r="I82" s="417"/>
      <c r="J82" s="417"/>
      <c r="K82" s="417"/>
      <c r="L82" s="418"/>
      <c r="M82" s="416"/>
      <c r="N82" s="417"/>
      <c r="O82" s="417"/>
      <c r="P82" s="417"/>
      <c r="Q82" s="417"/>
      <c r="R82" s="417"/>
      <c r="S82" s="417"/>
      <c r="T82" s="417"/>
      <c r="U82" s="417"/>
      <c r="V82" s="417"/>
      <c r="W82" s="417"/>
      <c r="X82" s="417"/>
      <c r="Y82" s="417"/>
      <c r="Z82" s="417"/>
      <c r="AA82" s="418"/>
      <c r="AB82" s="1"/>
    </row>
    <row r="83" spans="1:28" ht="12" customHeight="1">
      <c r="A83" s="1"/>
      <c r="B83" s="445"/>
      <c r="C83" s="446"/>
      <c r="D83" s="446"/>
      <c r="E83" s="447"/>
      <c r="F83" s="416"/>
      <c r="G83" s="417"/>
      <c r="H83" s="417"/>
      <c r="I83" s="417"/>
      <c r="J83" s="417"/>
      <c r="K83" s="417"/>
      <c r="L83" s="418"/>
      <c r="M83" s="419"/>
      <c r="N83" s="420"/>
      <c r="O83" s="420"/>
      <c r="P83" s="420"/>
      <c r="Q83" s="420"/>
      <c r="R83" s="420"/>
      <c r="S83" s="420"/>
      <c r="T83" s="420"/>
      <c r="U83" s="420"/>
      <c r="V83" s="420"/>
      <c r="W83" s="420"/>
      <c r="X83" s="420"/>
      <c r="Y83" s="420"/>
      <c r="Z83" s="420"/>
      <c r="AA83" s="421"/>
      <c r="AB83" s="1"/>
    </row>
    <row r="84" spans="1:28" ht="12" customHeight="1">
      <c r="A84" s="1"/>
      <c r="B84" s="445"/>
      <c r="C84" s="446"/>
      <c r="D84" s="446"/>
      <c r="E84" s="447"/>
      <c r="F84" s="416"/>
      <c r="G84" s="417"/>
      <c r="H84" s="417"/>
      <c r="I84" s="417"/>
      <c r="J84" s="417"/>
      <c r="K84" s="417"/>
      <c r="L84" s="418"/>
      <c r="M84" s="1192" t="s">
        <v>139</v>
      </c>
      <c r="N84" s="1193"/>
      <c r="O84" s="443"/>
      <c r="P84" s="443"/>
      <c r="Q84" s="444" t="s">
        <v>138</v>
      </c>
      <c r="R84" s="1192" t="s">
        <v>140</v>
      </c>
      <c r="S84" s="1193"/>
      <c r="T84" s="443"/>
      <c r="U84" s="443"/>
      <c r="V84" s="444" t="s">
        <v>138</v>
      </c>
      <c r="W84" s="1192" t="s">
        <v>274</v>
      </c>
      <c r="X84" s="1193"/>
      <c r="Y84" s="443"/>
      <c r="Z84" s="443"/>
      <c r="AA84" s="444" t="s">
        <v>138</v>
      </c>
      <c r="AB84" s="1"/>
    </row>
    <row r="85" spans="1:28" ht="12" customHeight="1">
      <c r="A85" s="1"/>
      <c r="B85" s="232"/>
      <c r="C85" s="240"/>
      <c r="D85" s="233"/>
      <c r="E85" s="240"/>
      <c r="F85" s="419"/>
      <c r="G85" s="420"/>
      <c r="H85" s="420"/>
      <c r="I85" s="420"/>
      <c r="J85" s="420"/>
      <c r="K85" s="420"/>
      <c r="L85" s="421"/>
      <c r="M85" s="1190" t="s">
        <v>275</v>
      </c>
      <c r="N85" s="1191"/>
      <c r="O85" s="449"/>
      <c r="P85" s="449"/>
      <c r="Q85" s="450"/>
      <c r="R85" s="1190" t="s">
        <v>276</v>
      </c>
      <c r="S85" s="1191"/>
      <c r="T85" s="449"/>
      <c r="U85" s="449"/>
      <c r="V85" s="450"/>
      <c r="W85" s="1190" t="s">
        <v>277</v>
      </c>
      <c r="X85" s="1191"/>
      <c r="Y85" s="449"/>
      <c r="Z85" s="449"/>
      <c r="AA85" s="450"/>
      <c r="AB85" s="1"/>
    </row>
    <row r="86" spans="1:28" ht="12" customHeight="1">
      <c r="A86" s="1"/>
      <c r="B86" s="231"/>
      <c r="C86" s="8"/>
      <c r="D86" s="45"/>
      <c r="E86" s="8"/>
      <c r="F86" s="413"/>
      <c r="G86" s="414"/>
      <c r="H86" s="414"/>
      <c r="I86" s="414"/>
      <c r="J86" s="414"/>
      <c r="K86" s="414"/>
      <c r="L86" s="415"/>
      <c r="M86" s="413"/>
      <c r="N86" s="414"/>
      <c r="O86" s="414"/>
      <c r="P86" s="414"/>
      <c r="Q86" s="414"/>
      <c r="R86" s="414"/>
      <c r="S86" s="414"/>
      <c r="T86" s="414"/>
      <c r="U86" s="414"/>
      <c r="V86" s="414"/>
      <c r="W86" s="414"/>
      <c r="X86" s="414"/>
      <c r="Y86" s="414"/>
      <c r="Z86" s="414"/>
      <c r="AA86" s="415"/>
      <c r="AB86" s="1"/>
    </row>
    <row r="87" spans="1:28" ht="12" customHeight="1">
      <c r="A87" s="1"/>
      <c r="B87" s="445"/>
      <c r="C87" s="446" t="s">
        <v>37</v>
      </c>
      <c r="D87" s="446"/>
      <c r="E87" s="447" t="s">
        <v>35</v>
      </c>
      <c r="F87" s="416"/>
      <c r="G87" s="417"/>
      <c r="H87" s="417"/>
      <c r="I87" s="417"/>
      <c r="J87" s="417"/>
      <c r="K87" s="417"/>
      <c r="L87" s="418"/>
      <c r="M87" s="416"/>
      <c r="N87" s="417"/>
      <c r="O87" s="417"/>
      <c r="P87" s="417"/>
      <c r="Q87" s="417"/>
      <c r="R87" s="417"/>
      <c r="S87" s="417"/>
      <c r="T87" s="417"/>
      <c r="U87" s="417"/>
      <c r="V87" s="417"/>
      <c r="W87" s="417"/>
      <c r="X87" s="417"/>
      <c r="Y87" s="417"/>
      <c r="Z87" s="417"/>
      <c r="AA87" s="418"/>
      <c r="AB87" s="1"/>
    </row>
    <row r="88" spans="1:28" ht="12" customHeight="1">
      <c r="A88" s="1"/>
      <c r="B88" s="445"/>
      <c r="C88" s="446"/>
      <c r="D88" s="446"/>
      <c r="E88" s="447"/>
      <c r="F88" s="416"/>
      <c r="G88" s="417"/>
      <c r="H88" s="417"/>
      <c r="I88" s="417"/>
      <c r="J88" s="417"/>
      <c r="K88" s="417"/>
      <c r="L88" s="418"/>
      <c r="M88" s="416"/>
      <c r="N88" s="417"/>
      <c r="O88" s="417"/>
      <c r="P88" s="417"/>
      <c r="Q88" s="417"/>
      <c r="R88" s="417"/>
      <c r="S88" s="417"/>
      <c r="T88" s="417"/>
      <c r="U88" s="417"/>
      <c r="V88" s="417"/>
      <c r="W88" s="417"/>
      <c r="X88" s="417"/>
      <c r="Y88" s="417"/>
      <c r="Z88" s="417"/>
      <c r="AA88" s="418"/>
      <c r="AB88" s="1"/>
    </row>
    <row r="89" spans="1:28" ht="12" customHeight="1">
      <c r="A89" s="1"/>
      <c r="B89" s="445"/>
      <c r="C89" s="446"/>
      <c r="D89" s="446"/>
      <c r="E89" s="447"/>
      <c r="F89" s="416"/>
      <c r="G89" s="417"/>
      <c r="H89" s="417"/>
      <c r="I89" s="417"/>
      <c r="J89" s="417"/>
      <c r="K89" s="417"/>
      <c r="L89" s="418"/>
      <c r="M89" s="419"/>
      <c r="N89" s="420"/>
      <c r="O89" s="420"/>
      <c r="P89" s="420"/>
      <c r="Q89" s="420"/>
      <c r="R89" s="420"/>
      <c r="S89" s="420"/>
      <c r="T89" s="420"/>
      <c r="U89" s="420"/>
      <c r="V89" s="420"/>
      <c r="W89" s="420"/>
      <c r="X89" s="420"/>
      <c r="Y89" s="420"/>
      <c r="Z89" s="420"/>
      <c r="AA89" s="421"/>
      <c r="AB89" s="1"/>
    </row>
    <row r="90" spans="1:28" ht="12" customHeight="1">
      <c r="A90" s="1"/>
      <c r="B90" s="445"/>
      <c r="C90" s="446"/>
      <c r="D90" s="446"/>
      <c r="E90" s="447"/>
      <c r="F90" s="416"/>
      <c r="G90" s="417"/>
      <c r="H90" s="417"/>
      <c r="I90" s="417"/>
      <c r="J90" s="417"/>
      <c r="K90" s="417"/>
      <c r="L90" s="418"/>
      <c r="M90" s="1192" t="s">
        <v>139</v>
      </c>
      <c r="N90" s="1193"/>
      <c r="O90" s="443"/>
      <c r="P90" s="443"/>
      <c r="Q90" s="444" t="s">
        <v>138</v>
      </c>
      <c r="R90" s="1192" t="s">
        <v>140</v>
      </c>
      <c r="S90" s="1193"/>
      <c r="T90" s="443"/>
      <c r="U90" s="443"/>
      <c r="V90" s="444" t="s">
        <v>138</v>
      </c>
      <c r="W90" s="1192" t="s">
        <v>274</v>
      </c>
      <c r="X90" s="1193"/>
      <c r="Y90" s="443"/>
      <c r="Z90" s="443"/>
      <c r="AA90" s="444" t="s">
        <v>138</v>
      </c>
      <c r="AB90" s="1"/>
    </row>
    <row r="91" spans="1:28" ht="12" customHeight="1">
      <c r="A91" s="1"/>
      <c r="B91" s="232"/>
      <c r="C91" s="240"/>
      <c r="D91" s="233"/>
      <c r="E91" s="240"/>
      <c r="F91" s="419"/>
      <c r="G91" s="420"/>
      <c r="H91" s="420"/>
      <c r="I91" s="420"/>
      <c r="J91" s="420"/>
      <c r="K91" s="420"/>
      <c r="L91" s="421"/>
      <c r="M91" s="1190" t="s">
        <v>275</v>
      </c>
      <c r="N91" s="1191"/>
      <c r="O91" s="449"/>
      <c r="P91" s="449"/>
      <c r="Q91" s="450"/>
      <c r="R91" s="1190" t="s">
        <v>276</v>
      </c>
      <c r="S91" s="1191"/>
      <c r="T91" s="449"/>
      <c r="U91" s="449"/>
      <c r="V91" s="450"/>
      <c r="W91" s="1190" t="s">
        <v>277</v>
      </c>
      <c r="X91" s="1191"/>
      <c r="Y91" s="449"/>
      <c r="Z91" s="449"/>
      <c r="AA91" s="450"/>
      <c r="AB91" s="1"/>
    </row>
    <row r="92" spans="1:28" ht="12" customHeight="1">
      <c r="A92" s="1"/>
      <c r="B92" s="231"/>
      <c r="C92" s="8"/>
      <c r="D92" s="45"/>
      <c r="E92" s="8"/>
      <c r="F92" s="413"/>
      <c r="G92" s="414"/>
      <c r="H92" s="414"/>
      <c r="I92" s="414"/>
      <c r="J92" s="414"/>
      <c r="K92" s="414"/>
      <c r="L92" s="415"/>
      <c r="M92" s="413"/>
      <c r="N92" s="414"/>
      <c r="O92" s="414"/>
      <c r="P92" s="414"/>
      <c r="Q92" s="414"/>
      <c r="R92" s="414"/>
      <c r="S92" s="414"/>
      <c r="T92" s="414"/>
      <c r="U92" s="414"/>
      <c r="V92" s="414"/>
      <c r="W92" s="414"/>
      <c r="X92" s="414"/>
      <c r="Y92" s="414"/>
      <c r="Z92" s="414"/>
      <c r="AA92" s="415"/>
      <c r="AB92" s="1"/>
    </row>
    <row r="93" spans="1:28" ht="12" customHeight="1">
      <c r="A93" s="1"/>
      <c r="B93" s="445"/>
      <c r="C93" s="446" t="s">
        <v>37</v>
      </c>
      <c r="D93" s="446"/>
      <c r="E93" s="447" t="s">
        <v>35</v>
      </c>
      <c r="F93" s="416"/>
      <c r="G93" s="417"/>
      <c r="H93" s="417"/>
      <c r="I93" s="417"/>
      <c r="J93" s="417"/>
      <c r="K93" s="417"/>
      <c r="L93" s="418"/>
      <c r="M93" s="416"/>
      <c r="N93" s="417"/>
      <c r="O93" s="417"/>
      <c r="P93" s="417"/>
      <c r="Q93" s="417"/>
      <c r="R93" s="417"/>
      <c r="S93" s="417"/>
      <c r="T93" s="417"/>
      <c r="U93" s="417"/>
      <c r="V93" s="417"/>
      <c r="W93" s="417"/>
      <c r="X93" s="417"/>
      <c r="Y93" s="417"/>
      <c r="Z93" s="417"/>
      <c r="AA93" s="418"/>
      <c r="AB93" s="1"/>
    </row>
    <row r="94" spans="1:28" ht="12" customHeight="1">
      <c r="A94" s="1"/>
      <c r="B94" s="445"/>
      <c r="C94" s="446"/>
      <c r="D94" s="446"/>
      <c r="E94" s="447"/>
      <c r="F94" s="416"/>
      <c r="G94" s="417"/>
      <c r="H94" s="417"/>
      <c r="I94" s="417"/>
      <c r="J94" s="417"/>
      <c r="K94" s="417"/>
      <c r="L94" s="418"/>
      <c r="M94" s="416"/>
      <c r="N94" s="417"/>
      <c r="O94" s="417"/>
      <c r="P94" s="417"/>
      <c r="Q94" s="417"/>
      <c r="R94" s="417"/>
      <c r="S94" s="417"/>
      <c r="T94" s="417"/>
      <c r="U94" s="417"/>
      <c r="V94" s="417"/>
      <c r="W94" s="417"/>
      <c r="X94" s="417"/>
      <c r="Y94" s="417"/>
      <c r="Z94" s="417"/>
      <c r="AA94" s="418"/>
      <c r="AB94" s="1"/>
    </row>
    <row r="95" spans="1:28" ht="12" customHeight="1">
      <c r="A95" s="1"/>
      <c r="B95" s="445"/>
      <c r="C95" s="446"/>
      <c r="D95" s="446"/>
      <c r="E95" s="447"/>
      <c r="F95" s="416"/>
      <c r="G95" s="417"/>
      <c r="H95" s="417"/>
      <c r="I95" s="417"/>
      <c r="J95" s="417"/>
      <c r="K95" s="417"/>
      <c r="L95" s="418"/>
      <c r="M95" s="419"/>
      <c r="N95" s="420"/>
      <c r="O95" s="420"/>
      <c r="P95" s="420"/>
      <c r="Q95" s="420"/>
      <c r="R95" s="420"/>
      <c r="S95" s="420"/>
      <c r="T95" s="420"/>
      <c r="U95" s="420"/>
      <c r="V95" s="420"/>
      <c r="W95" s="420"/>
      <c r="X95" s="420"/>
      <c r="Y95" s="420"/>
      <c r="Z95" s="420"/>
      <c r="AA95" s="421"/>
      <c r="AB95" s="1"/>
    </row>
    <row r="96" spans="1:28" ht="12" customHeight="1">
      <c r="A96" s="1"/>
      <c r="B96" s="445"/>
      <c r="C96" s="446"/>
      <c r="D96" s="446"/>
      <c r="E96" s="447"/>
      <c r="F96" s="416"/>
      <c r="G96" s="417"/>
      <c r="H96" s="417"/>
      <c r="I96" s="417"/>
      <c r="J96" s="417"/>
      <c r="K96" s="417"/>
      <c r="L96" s="418"/>
      <c r="M96" s="1192" t="s">
        <v>139</v>
      </c>
      <c r="N96" s="1193"/>
      <c r="O96" s="443"/>
      <c r="P96" s="443"/>
      <c r="Q96" s="444" t="s">
        <v>138</v>
      </c>
      <c r="R96" s="1192" t="s">
        <v>140</v>
      </c>
      <c r="S96" s="1193"/>
      <c r="T96" s="443"/>
      <c r="U96" s="443"/>
      <c r="V96" s="444" t="s">
        <v>138</v>
      </c>
      <c r="W96" s="1192" t="s">
        <v>274</v>
      </c>
      <c r="X96" s="1193"/>
      <c r="Y96" s="443"/>
      <c r="Z96" s="443"/>
      <c r="AA96" s="444" t="s">
        <v>138</v>
      </c>
      <c r="AB96" s="1"/>
    </row>
    <row r="97" spans="1:28" ht="12" customHeight="1">
      <c r="A97" s="1"/>
      <c r="B97" s="232"/>
      <c r="C97" s="240"/>
      <c r="D97" s="233"/>
      <c r="E97" s="240"/>
      <c r="F97" s="419"/>
      <c r="G97" s="420"/>
      <c r="H97" s="420"/>
      <c r="I97" s="420"/>
      <c r="J97" s="420"/>
      <c r="K97" s="420"/>
      <c r="L97" s="421"/>
      <c r="M97" s="1190" t="s">
        <v>275</v>
      </c>
      <c r="N97" s="1191"/>
      <c r="O97" s="449"/>
      <c r="P97" s="449"/>
      <c r="Q97" s="450"/>
      <c r="R97" s="1190" t="s">
        <v>276</v>
      </c>
      <c r="S97" s="1191"/>
      <c r="T97" s="449"/>
      <c r="U97" s="449"/>
      <c r="V97" s="450"/>
      <c r="W97" s="1190" t="s">
        <v>277</v>
      </c>
      <c r="X97" s="1191"/>
      <c r="Y97" s="449"/>
      <c r="Z97" s="449"/>
      <c r="AA97" s="450"/>
      <c r="AB97" s="1"/>
    </row>
    <row r="98" spans="1:28" ht="12" customHeight="1">
      <c r="A98" s="1"/>
      <c r="B98" s="231"/>
      <c r="C98" s="8"/>
      <c r="D98" s="45"/>
      <c r="E98" s="8"/>
      <c r="F98" s="413"/>
      <c r="G98" s="414"/>
      <c r="H98" s="414"/>
      <c r="I98" s="414"/>
      <c r="J98" s="414"/>
      <c r="K98" s="414"/>
      <c r="L98" s="415"/>
      <c r="M98" s="413"/>
      <c r="N98" s="414"/>
      <c r="O98" s="414"/>
      <c r="P98" s="414"/>
      <c r="Q98" s="414"/>
      <c r="R98" s="414"/>
      <c r="S98" s="414"/>
      <c r="T98" s="414"/>
      <c r="U98" s="414"/>
      <c r="V98" s="414"/>
      <c r="W98" s="414"/>
      <c r="X98" s="414"/>
      <c r="Y98" s="414"/>
      <c r="Z98" s="414"/>
      <c r="AA98" s="415"/>
      <c r="AB98" s="1"/>
    </row>
    <row r="99" spans="1:28" ht="12" customHeight="1">
      <c r="A99" s="1"/>
      <c r="B99" s="445"/>
      <c r="C99" s="446" t="s">
        <v>37</v>
      </c>
      <c r="D99" s="446"/>
      <c r="E99" s="447" t="s">
        <v>35</v>
      </c>
      <c r="F99" s="416"/>
      <c r="G99" s="417"/>
      <c r="H99" s="417"/>
      <c r="I99" s="417"/>
      <c r="J99" s="417"/>
      <c r="K99" s="417"/>
      <c r="L99" s="418"/>
      <c r="M99" s="416"/>
      <c r="N99" s="417"/>
      <c r="O99" s="417"/>
      <c r="P99" s="417"/>
      <c r="Q99" s="417"/>
      <c r="R99" s="417"/>
      <c r="S99" s="417"/>
      <c r="T99" s="417"/>
      <c r="U99" s="417"/>
      <c r="V99" s="417"/>
      <c r="W99" s="417"/>
      <c r="X99" s="417"/>
      <c r="Y99" s="417"/>
      <c r="Z99" s="417"/>
      <c r="AA99" s="418"/>
      <c r="AB99" s="1"/>
    </row>
    <row r="100" spans="1:28" ht="12" customHeight="1">
      <c r="A100" s="1"/>
      <c r="B100" s="445"/>
      <c r="C100" s="446"/>
      <c r="D100" s="446"/>
      <c r="E100" s="447"/>
      <c r="F100" s="416"/>
      <c r="G100" s="417"/>
      <c r="H100" s="417"/>
      <c r="I100" s="417"/>
      <c r="J100" s="417"/>
      <c r="K100" s="417"/>
      <c r="L100" s="418"/>
      <c r="M100" s="416"/>
      <c r="N100" s="417"/>
      <c r="O100" s="417"/>
      <c r="P100" s="417"/>
      <c r="Q100" s="417"/>
      <c r="R100" s="417"/>
      <c r="S100" s="417"/>
      <c r="T100" s="417"/>
      <c r="U100" s="417"/>
      <c r="V100" s="417"/>
      <c r="W100" s="417"/>
      <c r="X100" s="417"/>
      <c r="Y100" s="417"/>
      <c r="Z100" s="417"/>
      <c r="AA100" s="418"/>
      <c r="AB100" s="1"/>
    </row>
    <row r="101" spans="1:28" ht="12" customHeight="1">
      <c r="A101" s="1"/>
      <c r="B101" s="445"/>
      <c r="C101" s="446"/>
      <c r="D101" s="446"/>
      <c r="E101" s="447"/>
      <c r="F101" s="416"/>
      <c r="G101" s="417"/>
      <c r="H101" s="417"/>
      <c r="I101" s="417"/>
      <c r="J101" s="417"/>
      <c r="K101" s="417"/>
      <c r="L101" s="418"/>
      <c r="M101" s="419"/>
      <c r="N101" s="420"/>
      <c r="O101" s="420"/>
      <c r="P101" s="420"/>
      <c r="Q101" s="420"/>
      <c r="R101" s="420"/>
      <c r="S101" s="420"/>
      <c r="T101" s="420"/>
      <c r="U101" s="420"/>
      <c r="V101" s="420"/>
      <c r="W101" s="420"/>
      <c r="X101" s="420"/>
      <c r="Y101" s="420"/>
      <c r="Z101" s="420"/>
      <c r="AA101" s="421"/>
      <c r="AB101" s="1"/>
    </row>
    <row r="102" spans="1:28" ht="12" customHeight="1">
      <c r="A102" s="1"/>
      <c r="B102" s="445"/>
      <c r="C102" s="446"/>
      <c r="D102" s="446"/>
      <c r="E102" s="447"/>
      <c r="F102" s="416"/>
      <c r="G102" s="417"/>
      <c r="H102" s="417"/>
      <c r="I102" s="417"/>
      <c r="J102" s="417"/>
      <c r="K102" s="417"/>
      <c r="L102" s="418"/>
      <c r="M102" s="1192" t="s">
        <v>139</v>
      </c>
      <c r="N102" s="1193"/>
      <c r="O102" s="443"/>
      <c r="P102" s="443"/>
      <c r="Q102" s="444" t="s">
        <v>138</v>
      </c>
      <c r="R102" s="1192" t="s">
        <v>140</v>
      </c>
      <c r="S102" s="1193"/>
      <c r="T102" s="443"/>
      <c r="U102" s="443"/>
      <c r="V102" s="444" t="s">
        <v>138</v>
      </c>
      <c r="W102" s="1192" t="s">
        <v>274</v>
      </c>
      <c r="X102" s="1193"/>
      <c r="Y102" s="443"/>
      <c r="Z102" s="443"/>
      <c r="AA102" s="444" t="s">
        <v>138</v>
      </c>
      <c r="AB102" s="1"/>
    </row>
    <row r="103" spans="1:28" ht="12" customHeight="1">
      <c r="A103" s="1"/>
      <c r="B103" s="232"/>
      <c r="C103" s="240"/>
      <c r="D103" s="233"/>
      <c r="E103" s="240"/>
      <c r="F103" s="419"/>
      <c r="G103" s="420"/>
      <c r="H103" s="420"/>
      <c r="I103" s="420"/>
      <c r="J103" s="420"/>
      <c r="K103" s="420"/>
      <c r="L103" s="421"/>
      <c r="M103" s="1190" t="s">
        <v>275</v>
      </c>
      <c r="N103" s="1191"/>
      <c r="O103" s="449"/>
      <c r="P103" s="449"/>
      <c r="Q103" s="450"/>
      <c r="R103" s="1190" t="s">
        <v>276</v>
      </c>
      <c r="S103" s="1191"/>
      <c r="T103" s="449"/>
      <c r="U103" s="449"/>
      <c r="V103" s="450"/>
      <c r="W103" s="1190" t="s">
        <v>277</v>
      </c>
      <c r="X103" s="1191"/>
      <c r="Y103" s="449"/>
      <c r="Z103" s="449"/>
      <c r="AA103" s="450"/>
      <c r="AB103" s="1"/>
    </row>
    <row r="104" spans="1:28" ht="12" customHeight="1">
      <c r="A104" s="1"/>
      <c r="B104" s="231"/>
      <c r="C104" s="8"/>
      <c r="D104" s="45"/>
      <c r="E104" s="8"/>
      <c r="F104" s="413"/>
      <c r="G104" s="414"/>
      <c r="H104" s="414"/>
      <c r="I104" s="414"/>
      <c r="J104" s="414"/>
      <c r="K104" s="414"/>
      <c r="L104" s="415"/>
      <c r="M104" s="413"/>
      <c r="N104" s="414"/>
      <c r="O104" s="414"/>
      <c r="P104" s="414"/>
      <c r="Q104" s="414"/>
      <c r="R104" s="414"/>
      <c r="S104" s="414"/>
      <c r="T104" s="414"/>
      <c r="U104" s="414"/>
      <c r="V104" s="414"/>
      <c r="W104" s="414"/>
      <c r="X104" s="414"/>
      <c r="Y104" s="414"/>
      <c r="Z104" s="414"/>
      <c r="AA104" s="415"/>
      <c r="AB104" s="1"/>
    </row>
    <row r="105" spans="1:28" ht="12" customHeight="1">
      <c r="A105" s="1"/>
      <c r="B105" s="445"/>
      <c r="C105" s="446" t="s">
        <v>37</v>
      </c>
      <c r="D105" s="446"/>
      <c r="E105" s="447" t="s">
        <v>35</v>
      </c>
      <c r="F105" s="416"/>
      <c r="G105" s="417"/>
      <c r="H105" s="417"/>
      <c r="I105" s="417"/>
      <c r="J105" s="417"/>
      <c r="K105" s="417"/>
      <c r="L105" s="418"/>
      <c r="M105" s="416"/>
      <c r="N105" s="417"/>
      <c r="O105" s="417"/>
      <c r="P105" s="417"/>
      <c r="Q105" s="417"/>
      <c r="R105" s="417"/>
      <c r="S105" s="417"/>
      <c r="T105" s="417"/>
      <c r="U105" s="417"/>
      <c r="V105" s="417"/>
      <c r="W105" s="417"/>
      <c r="X105" s="417"/>
      <c r="Y105" s="417"/>
      <c r="Z105" s="417"/>
      <c r="AA105" s="418"/>
      <c r="AB105" s="1"/>
    </row>
    <row r="106" spans="1:28" ht="12" customHeight="1">
      <c r="A106" s="1"/>
      <c r="B106" s="445"/>
      <c r="C106" s="446"/>
      <c r="D106" s="446"/>
      <c r="E106" s="447"/>
      <c r="F106" s="416"/>
      <c r="G106" s="417"/>
      <c r="H106" s="417"/>
      <c r="I106" s="417"/>
      <c r="J106" s="417"/>
      <c r="K106" s="417"/>
      <c r="L106" s="418"/>
      <c r="M106" s="416"/>
      <c r="N106" s="417"/>
      <c r="O106" s="417"/>
      <c r="P106" s="417"/>
      <c r="Q106" s="417"/>
      <c r="R106" s="417"/>
      <c r="S106" s="417"/>
      <c r="T106" s="417"/>
      <c r="U106" s="417"/>
      <c r="V106" s="417"/>
      <c r="W106" s="417"/>
      <c r="X106" s="417"/>
      <c r="Y106" s="417"/>
      <c r="Z106" s="417"/>
      <c r="AA106" s="418"/>
      <c r="AB106" s="1"/>
    </row>
    <row r="107" spans="1:28" ht="12" customHeight="1">
      <c r="A107" s="1"/>
      <c r="B107" s="445"/>
      <c r="C107" s="446"/>
      <c r="D107" s="446"/>
      <c r="E107" s="447"/>
      <c r="F107" s="416"/>
      <c r="G107" s="417"/>
      <c r="H107" s="417"/>
      <c r="I107" s="417"/>
      <c r="J107" s="417"/>
      <c r="K107" s="417"/>
      <c r="L107" s="418"/>
      <c r="M107" s="419"/>
      <c r="N107" s="420"/>
      <c r="O107" s="420"/>
      <c r="P107" s="420"/>
      <c r="Q107" s="420"/>
      <c r="R107" s="420"/>
      <c r="S107" s="420"/>
      <c r="T107" s="420"/>
      <c r="U107" s="420"/>
      <c r="V107" s="420"/>
      <c r="W107" s="420"/>
      <c r="X107" s="420"/>
      <c r="Y107" s="420"/>
      <c r="Z107" s="420"/>
      <c r="AA107" s="421"/>
      <c r="AB107" s="1"/>
    </row>
    <row r="108" spans="1:28" ht="12" customHeight="1">
      <c r="A108" s="1"/>
      <c r="B108" s="445"/>
      <c r="C108" s="446"/>
      <c r="D108" s="446"/>
      <c r="E108" s="447"/>
      <c r="F108" s="416"/>
      <c r="G108" s="417"/>
      <c r="H108" s="417"/>
      <c r="I108" s="417"/>
      <c r="J108" s="417"/>
      <c r="K108" s="417"/>
      <c r="L108" s="418"/>
      <c r="M108" s="1192" t="s">
        <v>139</v>
      </c>
      <c r="N108" s="1193"/>
      <c r="O108" s="443"/>
      <c r="P108" s="443"/>
      <c r="Q108" s="444" t="s">
        <v>138</v>
      </c>
      <c r="R108" s="1192" t="s">
        <v>140</v>
      </c>
      <c r="S108" s="1193"/>
      <c r="T108" s="443"/>
      <c r="U108" s="443"/>
      <c r="V108" s="444" t="s">
        <v>138</v>
      </c>
      <c r="W108" s="1192" t="s">
        <v>274</v>
      </c>
      <c r="X108" s="1193"/>
      <c r="Y108" s="443"/>
      <c r="Z108" s="443"/>
      <c r="AA108" s="444" t="s">
        <v>138</v>
      </c>
      <c r="AB108" s="1"/>
    </row>
    <row r="109" spans="1:28" ht="12" customHeight="1">
      <c r="A109" s="1"/>
      <c r="B109" s="232"/>
      <c r="C109" s="240"/>
      <c r="D109" s="233"/>
      <c r="E109" s="240"/>
      <c r="F109" s="419"/>
      <c r="G109" s="420"/>
      <c r="H109" s="420"/>
      <c r="I109" s="420"/>
      <c r="J109" s="420"/>
      <c r="K109" s="420"/>
      <c r="L109" s="421"/>
      <c r="M109" s="1190" t="s">
        <v>275</v>
      </c>
      <c r="N109" s="1191"/>
      <c r="O109" s="449"/>
      <c r="P109" s="449"/>
      <c r="Q109" s="450"/>
      <c r="R109" s="1190" t="s">
        <v>276</v>
      </c>
      <c r="S109" s="1191"/>
      <c r="T109" s="449"/>
      <c r="U109" s="449"/>
      <c r="V109" s="450"/>
      <c r="W109" s="1190" t="s">
        <v>277</v>
      </c>
      <c r="X109" s="1191"/>
      <c r="Y109" s="449"/>
      <c r="Z109" s="449"/>
      <c r="AA109" s="450"/>
      <c r="AB109" s="1"/>
    </row>
    <row r="110" spans="1:28" ht="12" customHeight="1">
      <c r="A110" s="1"/>
      <c r="B110" s="231"/>
      <c r="C110" s="8"/>
      <c r="D110" s="45"/>
      <c r="E110" s="8"/>
      <c r="F110" s="413"/>
      <c r="G110" s="414"/>
      <c r="H110" s="414"/>
      <c r="I110" s="414"/>
      <c r="J110" s="414"/>
      <c r="K110" s="414"/>
      <c r="L110" s="415"/>
      <c r="M110" s="413"/>
      <c r="N110" s="414"/>
      <c r="O110" s="414"/>
      <c r="P110" s="414"/>
      <c r="Q110" s="414"/>
      <c r="R110" s="414"/>
      <c r="S110" s="414"/>
      <c r="T110" s="414"/>
      <c r="U110" s="414"/>
      <c r="V110" s="414"/>
      <c r="W110" s="414"/>
      <c r="X110" s="414"/>
      <c r="Y110" s="414"/>
      <c r="Z110" s="414"/>
      <c r="AA110" s="415"/>
      <c r="AB110" s="1"/>
    </row>
    <row r="111" spans="1:28" ht="12" customHeight="1">
      <c r="A111" s="1"/>
      <c r="B111" s="445"/>
      <c r="C111" s="446" t="s">
        <v>37</v>
      </c>
      <c r="D111" s="446"/>
      <c r="E111" s="447" t="s">
        <v>35</v>
      </c>
      <c r="F111" s="416"/>
      <c r="G111" s="417"/>
      <c r="H111" s="417"/>
      <c r="I111" s="417"/>
      <c r="J111" s="417"/>
      <c r="K111" s="417"/>
      <c r="L111" s="418"/>
      <c r="M111" s="416"/>
      <c r="N111" s="417"/>
      <c r="O111" s="417"/>
      <c r="P111" s="417"/>
      <c r="Q111" s="417"/>
      <c r="R111" s="417"/>
      <c r="S111" s="417"/>
      <c r="T111" s="417"/>
      <c r="U111" s="417"/>
      <c r="V111" s="417"/>
      <c r="W111" s="417"/>
      <c r="X111" s="417"/>
      <c r="Y111" s="417"/>
      <c r="Z111" s="417"/>
      <c r="AA111" s="418"/>
      <c r="AB111" s="1"/>
    </row>
    <row r="112" spans="1:28" ht="12" customHeight="1">
      <c r="A112" s="1"/>
      <c r="B112" s="445"/>
      <c r="C112" s="446"/>
      <c r="D112" s="446"/>
      <c r="E112" s="447"/>
      <c r="F112" s="416"/>
      <c r="G112" s="417"/>
      <c r="H112" s="417"/>
      <c r="I112" s="417"/>
      <c r="J112" s="417"/>
      <c r="K112" s="417"/>
      <c r="L112" s="418"/>
      <c r="M112" s="416"/>
      <c r="N112" s="417"/>
      <c r="O112" s="417"/>
      <c r="P112" s="417"/>
      <c r="Q112" s="417"/>
      <c r="R112" s="417"/>
      <c r="S112" s="417"/>
      <c r="T112" s="417"/>
      <c r="U112" s="417"/>
      <c r="V112" s="417"/>
      <c r="W112" s="417"/>
      <c r="X112" s="417"/>
      <c r="Y112" s="417"/>
      <c r="Z112" s="417"/>
      <c r="AA112" s="418"/>
      <c r="AB112" s="1"/>
    </row>
    <row r="113" spans="1:28" ht="12" customHeight="1">
      <c r="A113" s="1"/>
      <c r="B113" s="445"/>
      <c r="C113" s="446"/>
      <c r="D113" s="446"/>
      <c r="E113" s="447"/>
      <c r="F113" s="416"/>
      <c r="G113" s="417"/>
      <c r="H113" s="417"/>
      <c r="I113" s="417"/>
      <c r="J113" s="417"/>
      <c r="K113" s="417"/>
      <c r="L113" s="418"/>
      <c r="M113" s="419"/>
      <c r="N113" s="420"/>
      <c r="O113" s="420"/>
      <c r="P113" s="420"/>
      <c r="Q113" s="420"/>
      <c r="R113" s="420"/>
      <c r="S113" s="420"/>
      <c r="T113" s="420"/>
      <c r="U113" s="420"/>
      <c r="V113" s="420"/>
      <c r="W113" s="420"/>
      <c r="X113" s="420"/>
      <c r="Y113" s="420"/>
      <c r="Z113" s="420"/>
      <c r="AA113" s="421"/>
      <c r="AB113" s="1"/>
    </row>
    <row r="114" spans="1:28" ht="12" customHeight="1">
      <c r="A114" s="1"/>
      <c r="B114" s="445"/>
      <c r="C114" s="446"/>
      <c r="D114" s="446"/>
      <c r="E114" s="447"/>
      <c r="F114" s="416"/>
      <c r="G114" s="417"/>
      <c r="H114" s="417"/>
      <c r="I114" s="417"/>
      <c r="J114" s="417"/>
      <c r="K114" s="417"/>
      <c r="L114" s="418"/>
      <c r="M114" s="1192" t="s">
        <v>139</v>
      </c>
      <c r="N114" s="1193"/>
      <c r="O114" s="443"/>
      <c r="P114" s="443"/>
      <c r="Q114" s="444" t="s">
        <v>138</v>
      </c>
      <c r="R114" s="1192" t="s">
        <v>140</v>
      </c>
      <c r="S114" s="1193"/>
      <c r="T114" s="443"/>
      <c r="U114" s="443"/>
      <c r="V114" s="444" t="s">
        <v>138</v>
      </c>
      <c r="W114" s="1192" t="s">
        <v>274</v>
      </c>
      <c r="X114" s="1193"/>
      <c r="Y114" s="443"/>
      <c r="Z114" s="443"/>
      <c r="AA114" s="444" t="s">
        <v>138</v>
      </c>
      <c r="AB114" s="1"/>
    </row>
    <row r="115" spans="1:28" ht="12" customHeight="1">
      <c r="A115" s="1"/>
      <c r="B115" s="232"/>
      <c r="C115" s="240"/>
      <c r="D115" s="233"/>
      <c r="E115" s="240"/>
      <c r="F115" s="419"/>
      <c r="G115" s="420"/>
      <c r="H115" s="420"/>
      <c r="I115" s="420"/>
      <c r="J115" s="420"/>
      <c r="K115" s="420"/>
      <c r="L115" s="421"/>
      <c r="M115" s="1190" t="s">
        <v>275</v>
      </c>
      <c r="N115" s="1191"/>
      <c r="O115" s="449"/>
      <c r="P115" s="449"/>
      <c r="Q115" s="450"/>
      <c r="R115" s="1190" t="s">
        <v>276</v>
      </c>
      <c r="S115" s="1191"/>
      <c r="T115" s="449"/>
      <c r="U115" s="449"/>
      <c r="V115" s="450"/>
      <c r="W115" s="1190" t="s">
        <v>277</v>
      </c>
      <c r="X115" s="1191"/>
      <c r="Y115" s="449"/>
      <c r="Z115" s="449"/>
      <c r="AA115" s="450"/>
      <c r="AB115" s="1"/>
    </row>
    <row r="116" spans="1:28" ht="1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sheetData>
  <sheetProtection/>
  <mergeCells count="290">
    <mergeCell ref="W14:X14"/>
    <mergeCell ref="W15:X15"/>
    <mergeCell ref="O14:P15"/>
    <mergeCell ref="M21:N21"/>
    <mergeCell ref="R21:S21"/>
    <mergeCell ref="Y26:Z27"/>
    <mergeCell ref="T20:U21"/>
    <mergeCell ref="Y14:Z15"/>
    <mergeCell ref="O20:P21"/>
    <mergeCell ref="Q20:Q21"/>
    <mergeCell ref="R15:S15"/>
    <mergeCell ref="AA26:AA27"/>
    <mergeCell ref="M27:N27"/>
    <mergeCell ref="R27:S27"/>
    <mergeCell ref="AA20:AA21"/>
    <mergeCell ref="W21:X21"/>
    <mergeCell ref="R20:S20"/>
    <mergeCell ref="AA32:AA33"/>
    <mergeCell ref="M33:N33"/>
    <mergeCell ref="R33:S33"/>
    <mergeCell ref="W33:X33"/>
    <mergeCell ref="R32:S32"/>
    <mergeCell ref="T32:U33"/>
    <mergeCell ref="V32:V33"/>
    <mergeCell ref="W32:X32"/>
    <mergeCell ref="M32:N32"/>
    <mergeCell ref="O32:P33"/>
    <mergeCell ref="F34:L39"/>
    <mergeCell ref="M34:AA37"/>
    <mergeCell ref="M38:N38"/>
    <mergeCell ref="O38:P39"/>
    <mergeCell ref="Q38:Q39"/>
    <mergeCell ref="Y38:Z39"/>
    <mergeCell ref="AA38:AA39"/>
    <mergeCell ref="M39:N39"/>
    <mergeCell ref="R39:S39"/>
    <mergeCell ref="W39:X39"/>
    <mergeCell ref="C54:AA54"/>
    <mergeCell ref="W73:X73"/>
    <mergeCell ref="Q84:Q85"/>
    <mergeCell ref="R84:S84"/>
    <mergeCell ref="B67:E67"/>
    <mergeCell ref="F67:L67"/>
    <mergeCell ref="M67:AA67"/>
    <mergeCell ref="B69:B72"/>
    <mergeCell ref="V72:V73"/>
    <mergeCell ref="W72:X72"/>
    <mergeCell ref="Y72:Z73"/>
    <mergeCell ref="AA72:AA73"/>
    <mergeCell ref="M73:N73"/>
    <mergeCell ref="R73:S73"/>
    <mergeCell ref="B3:AA3"/>
    <mergeCell ref="B9:E9"/>
    <mergeCell ref="F46:L51"/>
    <mergeCell ref="M46:AA49"/>
    <mergeCell ref="B47:B50"/>
    <mergeCell ref="C47:C50"/>
    <mergeCell ref="Q78:Q79"/>
    <mergeCell ref="R78:S78"/>
    <mergeCell ref="T78:U79"/>
    <mergeCell ref="V78:V79"/>
    <mergeCell ref="W78:X78"/>
    <mergeCell ref="Y78:Z79"/>
    <mergeCell ref="AA78:AA79"/>
    <mergeCell ref="M79:N79"/>
    <mergeCell ref="C57:AA57"/>
    <mergeCell ref="C56:AA56"/>
    <mergeCell ref="C55:AA55"/>
    <mergeCell ref="B61:AA61"/>
    <mergeCell ref="B63:D65"/>
    <mergeCell ref="E63:Q65"/>
    <mergeCell ref="R63:U65"/>
    <mergeCell ref="V63:AA65"/>
    <mergeCell ref="D47:D50"/>
    <mergeCell ref="E47:E50"/>
    <mergeCell ref="M50:N50"/>
    <mergeCell ref="O50:P51"/>
    <mergeCell ref="Q50:Q51"/>
    <mergeCell ref="C69:C72"/>
    <mergeCell ref="D69:D72"/>
    <mergeCell ref="E69:E72"/>
    <mergeCell ref="M72:N72"/>
    <mergeCell ref="O72:P73"/>
    <mergeCell ref="Q72:Q73"/>
    <mergeCell ref="T72:U73"/>
    <mergeCell ref="F74:L79"/>
    <mergeCell ref="M74:AA77"/>
    <mergeCell ref="M78:N78"/>
    <mergeCell ref="O78:P79"/>
    <mergeCell ref="R79:S79"/>
    <mergeCell ref="W79:X79"/>
    <mergeCell ref="F68:L73"/>
    <mergeCell ref="M68:AA71"/>
    <mergeCell ref="R72:S72"/>
    <mergeCell ref="F80:L85"/>
    <mergeCell ref="M80:AA83"/>
    <mergeCell ref="M84:N84"/>
    <mergeCell ref="O84:P85"/>
    <mergeCell ref="AA84:AA85"/>
    <mergeCell ref="M85:N85"/>
    <mergeCell ref="R85:S85"/>
    <mergeCell ref="W85:X85"/>
    <mergeCell ref="T84:U85"/>
    <mergeCell ref="V84:V85"/>
    <mergeCell ref="B99:B102"/>
    <mergeCell ref="F86:L91"/>
    <mergeCell ref="M86:AA89"/>
    <mergeCell ref="M90:N90"/>
    <mergeCell ref="O90:P91"/>
    <mergeCell ref="AA90:AA91"/>
    <mergeCell ref="W91:X91"/>
    <mergeCell ref="Q90:Q91"/>
    <mergeCell ref="R90:S90"/>
    <mergeCell ref="T90:U91"/>
    <mergeCell ref="B5:D7"/>
    <mergeCell ref="E5:Q7"/>
    <mergeCell ref="R5:T7"/>
    <mergeCell ref="U5:AA7"/>
    <mergeCell ref="Q14:Q15"/>
    <mergeCell ref="T14:U15"/>
    <mergeCell ref="V14:V15"/>
    <mergeCell ref="M10:AA13"/>
    <mergeCell ref="E11:E14"/>
    <mergeCell ref="C11:C14"/>
    <mergeCell ref="D11:D14"/>
    <mergeCell ref="F10:L15"/>
    <mergeCell ref="B11:B14"/>
    <mergeCell ref="F9:L9"/>
    <mergeCell ref="M9:AA9"/>
    <mergeCell ref="AA14:AA15"/>
    <mergeCell ref="M14:N14"/>
    <mergeCell ref="M15:N15"/>
    <mergeCell ref="R14:S14"/>
    <mergeCell ref="F16:L21"/>
    <mergeCell ref="M16:AA19"/>
    <mergeCell ref="B17:B20"/>
    <mergeCell ref="C17:C20"/>
    <mergeCell ref="D17:D20"/>
    <mergeCell ref="E17:E20"/>
    <mergeCell ref="M20:N20"/>
    <mergeCell ref="V20:V21"/>
    <mergeCell ref="W20:X20"/>
    <mergeCell ref="Y20:Z21"/>
    <mergeCell ref="F22:L27"/>
    <mergeCell ref="M22:AA25"/>
    <mergeCell ref="M26:N26"/>
    <mergeCell ref="O26:P27"/>
    <mergeCell ref="Q26:Q27"/>
    <mergeCell ref="R26:S26"/>
    <mergeCell ref="T26:U27"/>
    <mergeCell ref="W27:X27"/>
    <mergeCell ref="V26:V27"/>
    <mergeCell ref="W26:X26"/>
    <mergeCell ref="B23:B26"/>
    <mergeCell ref="C23:C26"/>
    <mergeCell ref="D23:D26"/>
    <mergeCell ref="E23:E26"/>
    <mergeCell ref="F28:L33"/>
    <mergeCell ref="M28:AA31"/>
    <mergeCell ref="B29:B32"/>
    <mergeCell ref="C29:C32"/>
    <mergeCell ref="D29:D32"/>
    <mergeCell ref="E29:E32"/>
    <mergeCell ref="Q32:Q33"/>
    <mergeCell ref="Y32:Z33"/>
    <mergeCell ref="B35:B38"/>
    <mergeCell ref="C35:C38"/>
    <mergeCell ref="D35:D38"/>
    <mergeCell ref="E35:E38"/>
    <mergeCell ref="R38:S38"/>
    <mergeCell ref="T38:U39"/>
    <mergeCell ref="V38:V39"/>
    <mergeCell ref="W38:X38"/>
    <mergeCell ref="F40:L45"/>
    <mergeCell ref="M40:AA43"/>
    <mergeCell ref="B41:B44"/>
    <mergeCell ref="C41:C44"/>
    <mergeCell ref="D41:D44"/>
    <mergeCell ref="E41:E44"/>
    <mergeCell ref="M44:N44"/>
    <mergeCell ref="O44:P45"/>
    <mergeCell ref="Q44:Q45"/>
    <mergeCell ref="R44:S44"/>
    <mergeCell ref="AA44:AA45"/>
    <mergeCell ref="M45:N45"/>
    <mergeCell ref="R45:S45"/>
    <mergeCell ref="W45:X45"/>
    <mergeCell ref="T44:U45"/>
    <mergeCell ref="V44:V45"/>
    <mergeCell ref="W44:X44"/>
    <mergeCell ref="Y44:Z45"/>
    <mergeCell ref="AA50:AA51"/>
    <mergeCell ref="M51:N51"/>
    <mergeCell ref="R51:S51"/>
    <mergeCell ref="W51:X51"/>
    <mergeCell ref="T50:U51"/>
    <mergeCell ref="V50:V51"/>
    <mergeCell ref="W50:X50"/>
    <mergeCell ref="Y50:Z51"/>
    <mergeCell ref="R50:S50"/>
    <mergeCell ref="B75:B78"/>
    <mergeCell ref="C75:C78"/>
    <mergeCell ref="D75:D78"/>
    <mergeCell ref="E75:E78"/>
    <mergeCell ref="B81:B84"/>
    <mergeCell ref="C81:C84"/>
    <mergeCell ref="D81:D84"/>
    <mergeCell ref="E81:E84"/>
    <mergeCell ref="W84:X84"/>
    <mergeCell ref="Y84:Z85"/>
    <mergeCell ref="B87:B90"/>
    <mergeCell ref="C87:C90"/>
    <mergeCell ref="D87:D90"/>
    <mergeCell ref="E87:E90"/>
    <mergeCell ref="W90:X90"/>
    <mergeCell ref="Y90:Z91"/>
    <mergeCell ref="M91:N91"/>
    <mergeCell ref="R91:S91"/>
    <mergeCell ref="V90:V91"/>
    <mergeCell ref="F92:L97"/>
    <mergeCell ref="M92:AA95"/>
    <mergeCell ref="B93:B96"/>
    <mergeCell ref="C93:C96"/>
    <mergeCell ref="D93:D96"/>
    <mergeCell ref="E93:E96"/>
    <mergeCell ref="M96:N96"/>
    <mergeCell ref="O96:P97"/>
    <mergeCell ref="Q96:Q97"/>
    <mergeCell ref="R96:S96"/>
    <mergeCell ref="AA96:AA97"/>
    <mergeCell ref="M97:N97"/>
    <mergeCell ref="R97:S97"/>
    <mergeCell ref="W97:X97"/>
    <mergeCell ref="T96:U97"/>
    <mergeCell ref="V96:V97"/>
    <mergeCell ref="W96:X96"/>
    <mergeCell ref="Y96:Z97"/>
    <mergeCell ref="C99:C102"/>
    <mergeCell ref="D99:D102"/>
    <mergeCell ref="E99:E102"/>
    <mergeCell ref="M102:N102"/>
    <mergeCell ref="F98:L103"/>
    <mergeCell ref="M98:AA101"/>
    <mergeCell ref="O102:P103"/>
    <mergeCell ref="Q102:Q103"/>
    <mergeCell ref="R102:S102"/>
    <mergeCell ref="T102:U103"/>
    <mergeCell ref="V102:V103"/>
    <mergeCell ref="W102:X102"/>
    <mergeCell ref="Y102:Z103"/>
    <mergeCell ref="AA102:AA103"/>
    <mergeCell ref="M103:N103"/>
    <mergeCell ref="R103:S103"/>
    <mergeCell ref="W103:X103"/>
    <mergeCell ref="Q108:Q109"/>
    <mergeCell ref="R108:S108"/>
    <mergeCell ref="T108:U109"/>
    <mergeCell ref="M109:N109"/>
    <mergeCell ref="R109:S109"/>
    <mergeCell ref="W109:X109"/>
    <mergeCell ref="V108:V109"/>
    <mergeCell ref="W108:X108"/>
    <mergeCell ref="B105:B108"/>
    <mergeCell ref="C105:C108"/>
    <mergeCell ref="D105:D108"/>
    <mergeCell ref="E105:E108"/>
    <mergeCell ref="F104:L109"/>
    <mergeCell ref="M104:AA107"/>
    <mergeCell ref="M108:N108"/>
    <mergeCell ref="O108:P109"/>
    <mergeCell ref="Y108:Z109"/>
    <mergeCell ref="AA108:AA109"/>
    <mergeCell ref="M114:N114"/>
    <mergeCell ref="O114:P115"/>
    <mergeCell ref="Q114:Q115"/>
    <mergeCell ref="R114:S114"/>
    <mergeCell ref="T114:U115"/>
    <mergeCell ref="V114:V115"/>
    <mergeCell ref="M115:N115"/>
    <mergeCell ref="R115:S115"/>
    <mergeCell ref="AA114:AA115"/>
    <mergeCell ref="W115:X115"/>
    <mergeCell ref="B111:B114"/>
    <mergeCell ref="C111:C114"/>
    <mergeCell ref="D111:D114"/>
    <mergeCell ref="E111:E114"/>
    <mergeCell ref="W114:X114"/>
    <mergeCell ref="Y114:Z115"/>
    <mergeCell ref="F110:L115"/>
    <mergeCell ref="M110:AA113"/>
  </mergeCells>
  <hyperlinks>
    <hyperlink ref="AD1" location="目次!A1" display="目次に戻る"/>
  </hyperlinks>
  <printOptions/>
  <pageMargins left="0.787" right="0.787" top="0.984" bottom="0.984" header="0.512" footer="0.512"/>
  <pageSetup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sheetPr>
    <tabColor indexed="15"/>
  </sheetPr>
  <dimension ref="B1:AY44"/>
  <sheetViews>
    <sheetView view="pageBreakPreview" zoomScaleSheetLayoutView="100" zoomScalePageLayoutView="0" workbookViewId="0" topLeftCell="A1">
      <pane ySplit="10" topLeftCell="A11" activePane="bottomLeft" state="frozen"/>
      <selection pane="topLeft" activeCell="AD3" sqref="AD3"/>
      <selection pane="bottomLeft" activeCell="AL39" sqref="AL39"/>
    </sheetView>
  </sheetViews>
  <sheetFormatPr defaultColWidth="9.00390625" defaultRowHeight="13.5"/>
  <cols>
    <col min="1" max="1" width="2.875" style="25" customWidth="1"/>
    <col min="2" max="27" width="3.125" style="25" customWidth="1"/>
    <col min="28" max="28" width="2.875" style="25" customWidth="1"/>
    <col min="29" max="35" width="3.125" style="25" customWidth="1"/>
    <col min="36" max="52" width="4.125" style="25" customWidth="1"/>
    <col min="53" max="16384" width="9.00390625" style="25" customWidth="1"/>
  </cols>
  <sheetData>
    <row r="1" spans="2:30" s="1" customFormat="1" ht="13.5">
      <c r="B1" s="8" t="s">
        <v>153</v>
      </c>
      <c r="AD1" s="299" t="s">
        <v>532</v>
      </c>
    </row>
    <row r="2" s="1" customFormat="1" ht="13.5">
      <c r="B2" s="8"/>
    </row>
    <row r="3" spans="2:27" s="1" customFormat="1" ht="21" customHeight="1">
      <c r="B3" s="460" t="s">
        <v>149</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row>
    <row r="4" spans="2:27" s="1" customFormat="1" ht="9" customHeight="1">
      <c r="B4" s="23"/>
      <c r="C4" s="23"/>
      <c r="D4" s="23"/>
      <c r="E4" s="23"/>
      <c r="F4" s="23"/>
      <c r="G4" s="23"/>
      <c r="H4" s="23"/>
      <c r="I4" s="23"/>
      <c r="J4" s="23"/>
      <c r="K4" s="23"/>
      <c r="L4" s="23"/>
      <c r="M4" s="23"/>
      <c r="N4" s="23"/>
      <c r="O4" s="23"/>
      <c r="P4" s="23"/>
      <c r="Q4" s="23"/>
      <c r="R4" s="23"/>
      <c r="S4" s="23"/>
      <c r="T4" s="23"/>
      <c r="U4" s="23"/>
      <c r="V4" s="23"/>
      <c r="W4" s="23"/>
      <c r="X4" s="23"/>
      <c r="Y4" s="23"/>
      <c r="Z4" s="23"/>
      <c r="AA4" s="23"/>
    </row>
    <row r="5" spans="2:27" s="1" customFormat="1" ht="12" customHeight="1">
      <c r="B5" s="357" t="s">
        <v>3</v>
      </c>
      <c r="C5" s="358"/>
      <c r="D5" s="359"/>
      <c r="E5" s="948">
        <f>IF(1!$H$10="","",1!$H$10)</f>
      </c>
      <c r="F5" s="949"/>
      <c r="G5" s="949"/>
      <c r="H5" s="949"/>
      <c r="I5" s="949"/>
      <c r="J5" s="949"/>
      <c r="K5" s="949"/>
      <c r="L5" s="949"/>
      <c r="M5" s="949"/>
      <c r="N5" s="949"/>
      <c r="O5" s="949"/>
      <c r="P5" s="949"/>
      <c r="Q5" s="950"/>
      <c r="R5" s="357" t="s">
        <v>148</v>
      </c>
      <c r="S5" s="358"/>
      <c r="T5" s="359"/>
      <c r="U5" s="357">
        <f>IF('13'!$U$15="","",'13'!$U$15)</f>
      </c>
      <c r="V5" s="358"/>
      <c r="W5" s="358"/>
      <c r="X5" s="358"/>
      <c r="Y5" s="358"/>
      <c r="Z5" s="358"/>
      <c r="AA5" s="359"/>
    </row>
    <row r="6" spans="2:29" s="1" customFormat="1" ht="12" customHeight="1">
      <c r="B6" s="360"/>
      <c r="C6" s="361"/>
      <c r="D6" s="362"/>
      <c r="E6" s="951"/>
      <c r="F6" s="952"/>
      <c r="G6" s="952"/>
      <c r="H6" s="952"/>
      <c r="I6" s="952"/>
      <c r="J6" s="952"/>
      <c r="K6" s="952"/>
      <c r="L6" s="952"/>
      <c r="M6" s="952"/>
      <c r="N6" s="952"/>
      <c r="O6" s="952"/>
      <c r="P6" s="952"/>
      <c r="Q6" s="953"/>
      <c r="R6" s="360"/>
      <c r="S6" s="361"/>
      <c r="T6" s="362"/>
      <c r="U6" s="360"/>
      <c r="V6" s="361"/>
      <c r="W6" s="361"/>
      <c r="X6" s="361"/>
      <c r="Y6" s="361"/>
      <c r="Z6" s="361"/>
      <c r="AA6" s="362"/>
      <c r="AC6" s="1" t="s">
        <v>375</v>
      </c>
    </row>
    <row r="7" spans="2:27" s="1" customFormat="1" ht="12" customHeight="1">
      <c r="B7" s="832"/>
      <c r="C7" s="819"/>
      <c r="D7" s="833"/>
      <c r="E7" s="954"/>
      <c r="F7" s="955"/>
      <c r="G7" s="955"/>
      <c r="H7" s="955"/>
      <c r="I7" s="955"/>
      <c r="J7" s="955"/>
      <c r="K7" s="955"/>
      <c r="L7" s="955"/>
      <c r="M7" s="955"/>
      <c r="N7" s="955"/>
      <c r="O7" s="955"/>
      <c r="P7" s="955"/>
      <c r="Q7" s="956"/>
      <c r="R7" s="832"/>
      <c r="S7" s="819"/>
      <c r="T7" s="833"/>
      <c r="U7" s="832"/>
      <c r="V7" s="819"/>
      <c r="W7" s="819"/>
      <c r="X7" s="819"/>
      <c r="Y7" s="819"/>
      <c r="Z7" s="819"/>
      <c r="AA7" s="833"/>
    </row>
    <row r="8" s="1" customFormat="1" ht="9" customHeight="1"/>
    <row r="9" s="1" customFormat="1" ht="13.5">
      <c r="B9" s="1" t="s">
        <v>71</v>
      </c>
    </row>
    <row r="10" spans="2:27" s="1" customFormat="1" ht="29.25" customHeight="1">
      <c r="B10" s="588" t="s">
        <v>72</v>
      </c>
      <c r="C10" s="588"/>
      <c r="D10" s="588"/>
      <c r="E10" s="588"/>
      <c r="F10" s="588"/>
      <c r="G10" s="588"/>
      <c r="H10" s="588" t="s">
        <v>73</v>
      </c>
      <c r="I10" s="588"/>
      <c r="J10" s="588"/>
      <c r="K10" s="588"/>
      <c r="L10" s="588"/>
      <c r="M10" s="588"/>
      <c r="N10" s="588"/>
      <c r="O10" s="588"/>
      <c r="P10" s="588"/>
      <c r="Q10" s="588"/>
      <c r="R10" s="604" t="s">
        <v>238</v>
      </c>
      <c r="S10" s="588"/>
      <c r="T10" s="588"/>
      <c r="U10" s="588"/>
      <c r="V10" s="588"/>
      <c r="W10" s="588"/>
      <c r="X10" s="588"/>
      <c r="Y10" s="588"/>
      <c r="Z10" s="588"/>
      <c r="AA10" s="588"/>
    </row>
    <row r="11" spans="2:47" s="1" customFormat="1" ht="25.5" customHeight="1">
      <c r="B11" s="412" t="s">
        <v>74</v>
      </c>
      <c r="C11" s="412"/>
      <c r="D11" s="412"/>
      <c r="E11" s="957" t="s">
        <v>151</v>
      </c>
      <c r="F11" s="958"/>
      <c r="G11" s="959"/>
      <c r="H11" s="960">
        <f>IF('8-1'!$AD$4=1,'8-4'!H12,4!H8)</f>
        <v>0</v>
      </c>
      <c r="I11" s="961"/>
      <c r="J11" s="961"/>
      <c r="K11" s="961"/>
      <c r="L11" s="961"/>
      <c r="M11" s="961"/>
      <c r="N11" s="961"/>
      <c r="O11" s="961"/>
      <c r="P11" s="961"/>
      <c r="Q11" s="249" t="s">
        <v>29</v>
      </c>
      <c r="R11" s="1212">
        <f>IF('8-1'!$AD$4=1,'8-4'!R12,4!R8)</f>
        <v>0</v>
      </c>
      <c r="S11" s="1213"/>
      <c r="T11" s="1213"/>
      <c r="U11" s="1213"/>
      <c r="V11" s="1213"/>
      <c r="W11" s="1213"/>
      <c r="X11" s="1213"/>
      <c r="Y11" s="1213"/>
      <c r="Z11" s="1213"/>
      <c r="AA11" s="250" t="s">
        <v>29</v>
      </c>
      <c r="AD11" s="479" t="s">
        <v>410</v>
      </c>
      <c r="AE11" s="479"/>
      <c r="AF11" s="479"/>
      <c r="AG11" s="479"/>
      <c r="AH11" s="479"/>
      <c r="AI11" s="479"/>
      <c r="AJ11" s="479"/>
      <c r="AK11" s="479"/>
      <c r="AL11" s="479"/>
      <c r="AM11" s="479"/>
      <c r="AN11" s="479"/>
      <c r="AO11" s="479"/>
      <c r="AP11" s="479"/>
      <c r="AQ11" s="479"/>
      <c r="AR11" s="479"/>
      <c r="AS11" s="479"/>
      <c r="AT11" s="479"/>
      <c r="AU11" s="198"/>
    </row>
    <row r="12" spans="2:47" s="1" customFormat="1" ht="25.5" customHeight="1">
      <c r="B12" s="412"/>
      <c r="C12" s="412"/>
      <c r="D12" s="412"/>
      <c r="E12" s="449" t="s">
        <v>152</v>
      </c>
      <c r="F12" s="449"/>
      <c r="G12" s="450"/>
      <c r="H12" s="1210"/>
      <c r="I12" s="1211"/>
      <c r="J12" s="1211"/>
      <c r="K12" s="1211"/>
      <c r="L12" s="1211"/>
      <c r="M12" s="1211"/>
      <c r="N12" s="1211"/>
      <c r="O12" s="1211"/>
      <c r="P12" s="1211"/>
      <c r="Q12" s="251" t="s">
        <v>29</v>
      </c>
      <c r="R12" s="1208">
        <f>IF('16③'!$W$13="","",'16③'!$W$13)</f>
        <v>0</v>
      </c>
      <c r="S12" s="1209"/>
      <c r="T12" s="1209"/>
      <c r="U12" s="1209"/>
      <c r="V12" s="1209"/>
      <c r="W12" s="1209"/>
      <c r="X12" s="1209"/>
      <c r="Y12" s="1209"/>
      <c r="Z12" s="1209"/>
      <c r="AA12" s="252" t="s">
        <v>29</v>
      </c>
      <c r="AD12" s="479"/>
      <c r="AE12" s="479"/>
      <c r="AF12" s="479"/>
      <c r="AG12" s="479"/>
      <c r="AH12" s="479"/>
      <c r="AI12" s="479"/>
      <c r="AJ12" s="479"/>
      <c r="AK12" s="479"/>
      <c r="AL12" s="479"/>
      <c r="AM12" s="479"/>
      <c r="AN12" s="479"/>
      <c r="AO12" s="479"/>
      <c r="AP12" s="479"/>
      <c r="AQ12" s="479"/>
      <c r="AR12" s="479"/>
      <c r="AS12" s="479"/>
      <c r="AT12" s="479"/>
      <c r="AU12" s="198"/>
    </row>
    <row r="13" spans="2:47" s="1" customFormat="1" ht="25.5" customHeight="1">
      <c r="B13" s="412" t="s">
        <v>75</v>
      </c>
      <c r="C13" s="412"/>
      <c r="D13" s="412"/>
      <c r="E13" s="957" t="s">
        <v>151</v>
      </c>
      <c r="F13" s="958"/>
      <c r="G13" s="959"/>
      <c r="H13" s="960">
        <f>IF('8-1'!$AD$4=1,'8-4'!H14,4!H9)</f>
        <v>0</v>
      </c>
      <c r="I13" s="961"/>
      <c r="J13" s="961"/>
      <c r="K13" s="961"/>
      <c r="L13" s="961"/>
      <c r="M13" s="961"/>
      <c r="N13" s="961"/>
      <c r="O13" s="961"/>
      <c r="P13" s="961"/>
      <c r="Q13" s="249" t="s">
        <v>29</v>
      </c>
      <c r="R13" s="1212">
        <f>IF('8-1'!$AD$4=1,'8-4'!R14,4!R9)</f>
        <v>0</v>
      </c>
      <c r="S13" s="1213"/>
      <c r="T13" s="1213"/>
      <c r="U13" s="1213"/>
      <c r="V13" s="1213"/>
      <c r="W13" s="1213"/>
      <c r="X13" s="1213"/>
      <c r="Y13" s="1213"/>
      <c r="Z13" s="1213"/>
      <c r="AA13" s="250" t="s">
        <v>29</v>
      </c>
      <c r="AD13" s="479"/>
      <c r="AE13" s="479"/>
      <c r="AF13" s="479"/>
      <c r="AG13" s="479"/>
      <c r="AH13" s="479"/>
      <c r="AI13" s="479"/>
      <c r="AJ13" s="479"/>
      <c r="AK13" s="479"/>
      <c r="AL13" s="479"/>
      <c r="AM13" s="479"/>
      <c r="AN13" s="479"/>
      <c r="AO13" s="479"/>
      <c r="AP13" s="479"/>
      <c r="AQ13" s="479"/>
      <c r="AR13" s="479"/>
      <c r="AS13" s="479"/>
      <c r="AT13" s="479"/>
      <c r="AU13" s="198"/>
    </row>
    <row r="14" spans="2:47" s="1" customFormat="1" ht="25.5" customHeight="1">
      <c r="B14" s="412"/>
      <c r="C14" s="412"/>
      <c r="D14" s="412"/>
      <c r="E14" s="449" t="s">
        <v>152</v>
      </c>
      <c r="F14" s="449"/>
      <c r="G14" s="450"/>
      <c r="H14" s="1210"/>
      <c r="I14" s="1211"/>
      <c r="J14" s="1211"/>
      <c r="K14" s="1211"/>
      <c r="L14" s="1211"/>
      <c r="M14" s="1211"/>
      <c r="N14" s="1211"/>
      <c r="O14" s="1211"/>
      <c r="P14" s="1211"/>
      <c r="Q14" s="251" t="s">
        <v>29</v>
      </c>
      <c r="R14" s="1208">
        <f>IF('16③'!$W$21="","",'16③'!$W$21)</f>
        <v>0</v>
      </c>
      <c r="S14" s="1209"/>
      <c r="T14" s="1209"/>
      <c r="U14" s="1209"/>
      <c r="V14" s="1209"/>
      <c r="W14" s="1209"/>
      <c r="X14" s="1209"/>
      <c r="Y14" s="1209"/>
      <c r="Z14" s="1209"/>
      <c r="AA14" s="252" t="s">
        <v>29</v>
      </c>
      <c r="AD14" s="479"/>
      <c r="AE14" s="479"/>
      <c r="AF14" s="479"/>
      <c r="AG14" s="479"/>
      <c r="AH14" s="479"/>
      <c r="AI14" s="479"/>
      <c r="AJ14" s="479"/>
      <c r="AK14" s="479"/>
      <c r="AL14" s="479"/>
      <c r="AM14" s="479"/>
      <c r="AN14" s="479"/>
      <c r="AO14" s="479"/>
      <c r="AP14" s="479"/>
      <c r="AQ14" s="479"/>
      <c r="AR14" s="479"/>
      <c r="AS14" s="479"/>
      <c r="AT14" s="479"/>
      <c r="AU14" s="198"/>
    </row>
    <row r="15" spans="2:47" s="1" customFormat="1" ht="25.5" customHeight="1">
      <c r="B15" s="412" t="s">
        <v>76</v>
      </c>
      <c r="C15" s="412"/>
      <c r="D15" s="412"/>
      <c r="E15" s="957" t="s">
        <v>151</v>
      </c>
      <c r="F15" s="958"/>
      <c r="G15" s="959"/>
      <c r="H15" s="960">
        <f>IF('8-1'!$AD$4=1,'8-4'!H16,4!H10)</f>
        <v>0</v>
      </c>
      <c r="I15" s="961"/>
      <c r="J15" s="961"/>
      <c r="K15" s="961"/>
      <c r="L15" s="961"/>
      <c r="M15" s="961"/>
      <c r="N15" s="961"/>
      <c r="O15" s="961"/>
      <c r="P15" s="961"/>
      <c r="Q15" s="249" t="s">
        <v>29</v>
      </c>
      <c r="R15" s="1212">
        <f>IF('8-1'!$AD$4=1,'8-4'!R16,4!R10)</f>
        <v>0</v>
      </c>
      <c r="S15" s="1213"/>
      <c r="T15" s="1213"/>
      <c r="U15" s="1213"/>
      <c r="V15" s="1213"/>
      <c r="W15" s="1213"/>
      <c r="X15" s="1213"/>
      <c r="Y15" s="1213"/>
      <c r="Z15" s="1213"/>
      <c r="AA15" s="250" t="s">
        <v>29</v>
      </c>
      <c r="AD15" s="479"/>
      <c r="AE15" s="479"/>
      <c r="AF15" s="479"/>
      <c r="AG15" s="479"/>
      <c r="AH15" s="479"/>
      <c r="AI15" s="479"/>
      <c r="AJ15" s="479"/>
      <c r="AK15" s="479"/>
      <c r="AL15" s="479"/>
      <c r="AM15" s="479"/>
      <c r="AN15" s="479"/>
      <c r="AO15" s="479"/>
      <c r="AP15" s="479"/>
      <c r="AQ15" s="479"/>
      <c r="AR15" s="479"/>
      <c r="AS15" s="479"/>
      <c r="AT15" s="479"/>
      <c r="AU15" s="198"/>
    </row>
    <row r="16" spans="2:47" s="1" customFormat="1" ht="25.5" customHeight="1">
      <c r="B16" s="412"/>
      <c r="C16" s="412"/>
      <c r="D16" s="412"/>
      <c r="E16" s="449" t="s">
        <v>152</v>
      </c>
      <c r="F16" s="449"/>
      <c r="G16" s="450"/>
      <c r="H16" s="1210"/>
      <c r="I16" s="1211"/>
      <c r="J16" s="1211"/>
      <c r="K16" s="1211"/>
      <c r="L16" s="1211"/>
      <c r="M16" s="1211"/>
      <c r="N16" s="1211"/>
      <c r="O16" s="1211"/>
      <c r="P16" s="1211"/>
      <c r="Q16" s="251" t="s">
        <v>29</v>
      </c>
      <c r="R16" s="1208">
        <f>IF('16③'!$W$29="","",'16③'!$W$29)</f>
        <v>0</v>
      </c>
      <c r="S16" s="1209"/>
      <c r="T16" s="1209"/>
      <c r="U16" s="1209"/>
      <c r="V16" s="1209"/>
      <c r="W16" s="1209"/>
      <c r="X16" s="1209"/>
      <c r="Y16" s="1209"/>
      <c r="Z16" s="1209"/>
      <c r="AA16" s="252" t="s">
        <v>29</v>
      </c>
      <c r="AD16" s="198"/>
      <c r="AE16" s="198"/>
      <c r="AF16" s="198"/>
      <c r="AG16" s="198"/>
      <c r="AH16" s="198"/>
      <c r="AI16" s="198"/>
      <c r="AJ16" s="198"/>
      <c r="AK16" s="198"/>
      <c r="AL16" s="198"/>
      <c r="AM16" s="198"/>
      <c r="AN16" s="198"/>
      <c r="AO16" s="198"/>
      <c r="AP16" s="198"/>
      <c r="AQ16" s="198"/>
      <c r="AR16" s="198"/>
      <c r="AS16" s="198"/>
      <c r="AT16" s="198"/>
      <c r="AU16" s="198"/>
    </row>
    <row r="17" spans="2:47" s="1" customFormat="1" ht="25.5" customHeight="1">
      <c r="B17" s="412" t="s">
        <v>77</v>
      </c>
      <c r="C17" s="412"/>
      <c r="D17" s="412"/>
      <c r="E17" s="957" t="s">
        <v>151</v>
      </c>
      <c r="F17" s="958"/>
      <c r="G17" s="959"/>
      <c r="H17" s="960">
        <f>IF('8-1'!$AD$4=1,'8-4'!H18,4!H11)</f>
        <v>0</v>
      </c>
      <c r="I17" s="961"/>
      <c r="J17" s="961"/>
      <c r="K17" s="961"/>
      <c r="L17" s="961"/>
      <c r="M17" s="961"/>
      <c r="N17" s="961"/>
      <c r="O17" s="961"/>
      <c r="P17" s="961"/>
      <c r="Q17" s="249" t="s">
        <v>29</v>
      </c>
      <c r="R17" s="1212">
        <f>IF('8-1'!$AD$4=1,'8-4'!R18,4!R11)</f>
        <v>0</v>
      </c>
      <c r="S17" s="1213"/>
      <c r="T17" s="1213"/>
      <c r="U17" s="1213"/>
      <c r="V17" s="1213"/>
      <c r="W17" s="1213"/>
      <c r="X17" s="1213"/>
      <c r="Y17" s="1213"/>
      <c r="Z17" s="1213"/>
      <c r="AA17" s="250" t="s">
        <v>29</v>
      </c>
      <c r="AD17" s="198"/>
      <c r="AE17" s="198"/>
      <c r="AF17" s="198"/>
      <c r="AG17" s="198"/>
      <c r="AH17" s="198"/>
      <c r="AI17" s="198"/>
      <c r="AJ17" s="198"/>
      <c r="AK17" s="198"/>
      <c r="AL17" s="198"/>
      <c r="AM17" s="198"/>
      <c r="AN17" s="198"/>
      <c r="AO17" s="198"/>
      <c r="AP17" s="198"/>
      <c r="AQ17" s="198"/>
      <c r="AR17" s="198"/>
      <c r="AS17" s="198"/>
      <c r="AT17" s="198"/>
      <c r="AU17" s="198"/>
    </row>
    <row r="18" spans="2:47" s="1" customFormat="1" ht="25.5" customHeight="1">
      <c r="B18" s="412"/>
      <c r="C18" s="412"/>
      <c r="D18" s="412"/>
      <c r="E18" s="449" t="s">
        <v>152</v>
      </c>
      <c r="F18" s="449"/>
      <c r="G18" s="450"/>
      <c r="H18" s="1210"/>
      <c r="I18" s="1211"/>
      <c r="J18" s="1211"/>
      <c r="K18" s="1211"/>
      <c r="L18" s="1211"/>
      <c r="M18" s="1211"/>
      <c r="N18" s="1211"/>
      <c r="O18" s="1211"/>
      <c r="P18" s="1211"/>
      <c r="Q18" s="251" t="s">
        <v>29</v>
      </c>
      <c r="R18" s="1208">
        <f>IF('16③'!$W$37="","",'16③'!$W$37)</f>
        <v>0</v>
      </c>
      <c r="S18" s="1209"/>
      <c r="T18" s="1209"/>
      <c r="U18" s="1209"/>
      <c r="V18" s="1209"/>
      <c r="W18" s="1209"/>
      <c r="X18" s="1209"/>
      <c r="Y18" s="1209"/>
      <c r="Z18" s="1209"/>
      <c r="AA18" s="252" t="s">
        <v>29</v>
      </c>
      <c r="AD18" s="198"/>
      <c r="AE18" s="198"/>
      <c r="AF18" s="198"/>
      <c r="AG18" s="198"/>
      <c r="AH18" s="198"/>
      <c r="AI18" s="198"/>
      <c r="AJ18" s="198"/>
      <c r="AK18" s="198"/>
      <c r="AL18" s="198"/>
      <c r="AM18" s="198"/>
      <c r="AN18" s="198"/>
      <c r="AO18" s="198"/>
      <c r="AP18" s="198"/>
      <c r="AQ18" s="198"/>
      <c r="AR18" s="198"/>
      <c r="AS18" s="198"/>
      <c r="AT18" s="198"/>
      <c r="AU18" s="198"/>
    </row>
    <row r="19" spans="2:47" s="1" customFormat="1" ht="25.5" customHeight="1">
      <c r="B19" s="965" t="s">
        <v>432</v>
      </c>
      <c r="C19" s="412"/>
      <c r="D19" s="412"/>
      <c r="E19" s="957" t="s">
        <v>151</v>
      </c>
      <c r="F19" s="958"/>
      <c r="G19" s="959"/>
      <c r="H19" s="960">
        <f>IF('8-1'!$AD$4=1,'8-4'!H20,4!H12)</f>
        <v>0</v>
      </c>
      <c r="I19" s="961"/>
      <c r="J19" s="961"/>
      <c r="K19" s="961"/>
      <c r="L19" s="961"/>
      <c r="M19" s="961"/>
      <c r="N19" s="961"/>
      <c r="O19" s="961"/>
      <c r="P19" s="961"/>
      <c r="Q19" s="249" t="s">
        <v>29</v>
      </c>
      <c r="R19" s="1212">
        <f>IF('8-1'!$AD$4=1,'8-4'!R20,4!R12)</f>
        <v>0</v>
      </c>
      <c r="S19" s="1213"/>
      <c r="T19" s="1213"/>
      <c r="U19" s="1213"/>
      <c r="V19" s="1213"/>
      <c r="W19" s="1213"/>
      <c r="X19" s="1213"/>
      <c r="Y19" s="1213"/>
      <c r="Z19" s="1213"/>
      <c r="AA19" s="250" t="s">
        <v>29</v>
      </c>
      <c r="AD19" s="198"/>
      <c r="AE19" s="198"/>
      <c r="AF19" s="198"/>
      <c r="AG19" s="198"/>
      <c r="AH19" s="198"/>
      <c r="AI19" s="198"/>
      <c r="AJ19" s="198"/>
      <c r="AK19" s="198"/>
      <c r="AL19" s="198"/>
      <c r="AM19" s="198"/>
      <c r="AN19" s="198"/>
      <c r="AO19" s="198"/>
      <c r="AP19" s="198"/>
      <c r="AQ19" s="198"/>
      <c r="AR19" s="198"/>
      <c r="AS19" s="198"/>
      <c r="AT19" s="198"/>
      <c r="AU19" s="198"/>
    </row>
    <row r="20" spans="2:47" s="1" customFormat="1" ht="25.5" customHeight="1">
      <c r="B20" s="412"/>
      <c r="C20" s="412"/>
      <c r="D20" s="412"/>
      <c r="E20" s="449" t="s">
        <v>152</v>
      </c>
      <c r="F20" s="449"/>
      <c r="G20" s="450"/>
      <c r="H20" s="631"/>
      <c r="I20" s="632"/>
      <c r="J20" s="632"/>
      <c r="K20" s="632"/>
      <c r="L20" s="632"/>
      <c r="M20" s="632"/>
      <c r="N20" s="632"/>
      <c r="O20" s="632"/>
      <c r="P20" s="632"/>
      <c r="Q20" s="251" t="s">
        <v>29</v>
      </c>
      <c r="R20" s="1208">
        <f>IF('16③'!$W$45="","",'16③'!$W$45)</f>
        <v>0</v>
      </c>
      <c r="S20" s="1209"/>
      <c r="T20" s="1209"/>
      <c r="U20" s="1209"/>
      <c r="V20" s="1209"/>
      <c r="W20" s="1209"/>
      <c r="X20" s="1209"/>
      <c r="Y20" s="1209"/>
      <c r="Z20" s="1209"/>
      <c r="AA20" s="252" t="s">
        <v>29</v>
      </c>
      <c r="AD20" s="198"/>
      <c r="AE20" s="198"/>
      <c r="AF20" s="198"/>
      <c r="AG20" s="198"/>
      <c r="AH20" s="198"/>
      <c r="AI20" s="198"/>
      <c r="AJ20" s="198"/>
      <c r="AK20" s="198"/>
      <c r="AL20" s="198"/>
      <c r="AM20" s="198"/>
      <c r="AN20" s="198"/>
      <c r="AO20" s="198"/>
      <c r="AP20" s="198"/>
      <c r="AQ20" s="198"/>
      <c r="AR20" s="198"/>
      <c r="AS20" s="198"/>
      <c r="AT20" s="198"/>
      <c r="AU20" s="198"/>
    </row>
    <row r="21" spans="2:27" s="1" customFormat="1" ht="25.5" customHeight="1">
      <c r="B21" s="412" t="s">
        <v>78</v>
      </c>
      <c r="C21" s="412"/>
      <c r="D21" s="412"/>
      <c r="E21" s="957" t="s">
        <v>151</v>
      </c>
      <c r="F21" s="958"/>
      <c r="G21" s="959"/>
      <c r="H21" s="960">
        <f>IF('8-1'!$AD$4=1,'8-4'!H22,4!H13)</f>
        <v>0</v>
      </c>
      <c r="I21" s="961"/>
      <c r="J21" s="961"/>
      <c r="K21" s="961"/>
      <c r="L21" s="961"/>
      <c r="M21" s="961"/>
      <c r="N21" s="961"/>
      <c r="O21" s="961"/>
      <c r="P21" s="961"/>
      <c r="Q21" s="249" t="s">
        <v>29</v>
      </c>
      <c r="R21" s="1212">
        <f>IF('8-1'!$AD$4=1,'8-4'!R22,4!R13)</f>
        <v>0</v>
      </c>
      <c r="S21" s="1213"/>
      <c r="T21" s="1213"/>
      <c r="U21" s="1213"/>
      <c r="V21" s="1213"/>
      <c r="W21" s="1213"/>
      <c r="X21" s="1213"/>
      <c r="Y21" s="1213"/>
      <c r="Z21" s="1213"/>
      <c r="AA21" s="250" t="s">
        <v>29</v>
      </c>
    </row>
    <row r="22" spans="2:27" s="1" customFormat="1" ht="25.5" customHeight="1">
      <c r="B22" s="412"/>
      <c r="C22" s="412"/>
      <c r="D22" s="412"/>
      <c r="E22" s="449" t="s">
        <v>152</v>
      </c>
      <c r="F22" s="449"/>
      <c r="G22" s="450"/>
      <c r="H22" s="631"/>
      <c r="I22" s="632"/>
      <c r="J22" s="632"/>
      <c r="K22" s="632"/>
      <c r="L22" s="632"/>
      <c r="M22" s="632"/>
      <c r="N22" s="632"/>
      <c r="O22" s="632"/>
      <c r="P22" s="632"/>
      <c r="Q22" s="251" t="s">
        <v>29</v>
      </c>
      <c r="R22" s="1208">
        <f>IF('16④'!$W$13="","",'16④'!$W$13)</f>
        <v>0</v>
      </c>
      <c r="S22" s="1209"/>
      <c r="T22" s="1209"/>
      <c r="U22" s="1209"/>
      <c r="V22" s="1209"/>
      <c r="W22" s="1209"/>
      <c r="X22" s="1209"/>
      <c r="Y22" s="1209"/>
      <c r="Z22" s="1209"/>
      <c r="AA22" s="252" t="s">
        <v>29</v>
      </c>
    </row>
    <row r="23" spans="2:27" s="1" customFormat="1" ht="25.5" customHeight="1">
      <c r="B23" s="970" t="s">
        <v>366</v>
      </c>
      <c r="C23" s="971"/>
      <c r="D23" s="972"/>
      <c r="E23" s="957" t="s">
        <v>151</v>
      </c>
      <c r="F23" s="958"/>
      <c r="G23" s="959"/>
      <c r="H23" s="960">
        <f>IF('8-1'!$AD$4=1,'8-4'!H24,4!H14)</f>
        <v>0</v>
      </c>
      <c r="I23" s="961"/>
      <c r="J23" s="961"/>
      <c r="K23" s="961"/>
      <c r="L23" s="961"/>
      <c r="M23" s="961"/>
      <c r="N23" s="961"/>
      <c r="O23" s="961"/>
      <c r="P23" s="961"/>
      <c r="Q23" s="249" t="s">
        <v>29</v>
      </c>
      <c r="R23" s="1212">
        <f>IF('8-1'!$AD$4=1,'8-4'!R24,4!R14)</f>
        <v>0</v>
      </c>
      <c r="S23" s="1213"/>
      <c r="T23" s="1213"/>
      <c r="U23" s="1213"/>
      <c r="V23" s="1213"/>
      <c r="W23" s="1213"/>
      <c r="X23" s="1213"/>
      <c r="Y23" s="1213"/>
      <c r="Z23" s="1213"/>
      <c r="AA23" s="250" t="s">
        <v>29</v>
      </c>
    </row>
    <row r="24" spans="2:27" s="1" customFormat="1" ht="25.5" customHeight="1">
      <c r="B24" s="973"/>
      <c r="C24" s="974"/>
      <c r="D24" s="975"/>
      <c r="E24" s="449" t="s">
        <v>152</v>
      </c>
      <c r="F24" s="449"/>
      <c r="G24" s="450"/>
      <c r="H24" s="631"/>
      <c r="I24" s="632"/>
      <c r="J24" s="632"/>
      <c r="K24" s="632"/>
      <c r="L24" s="632"/>
      <c r="M24" s="632"/>
      <c r="N24" s="632"/>
      <c r="O24" s="632"/>
      <c r="P24" s="632"/>
      <c r="Q24" s="251" t="s">
        <v>29</v>
      </c>
      <c r="R24" s="1208">
        <f>IF('16④'!$W$21="","",'16④'!$W$21)</f>
        <v>0</v>
      </c>
      <c r="S24" s="1209"/>
      <c r="T24" s="1209"/>
      <c r="U24" s="1209"/>
      <c r="V24" s="1209"/>
      <c r="W24" s="1209"/>
      <c r="X24" s="1209"/>
      <c r="Y24" s="1209"/>
      <c r="Z24" s="1209"/>
      <c r="AA24" s="252" t="s">
        <v>29</v>
      </c>
    </row>
    <row r="25" spans="2:27" s="1" customFormat="1" ht="25.5" customHeight="1">
      <c r="B25" s="965" t="s">
        <v>279</v>
      </c>
      <c r="C25" s="412"/>
      <c r="D25" s="412"/>
      <c r="E25" s="957" t="s">
        <v>151</v>
      </c>
      <c r="F25" s="958"/>
      <c r="G25" s="959"/>
      <c r="H25" s="960">
        <f>IF('8-1'!$AD$4=1,'8-4'!H26,4!H15)</f>
        <v>0</v>
      </c>
      <c r="I25" s="961"/>
      <c r="J25" s="961"/>
      <c r="K25" s="961"/>
      <c r="L25" s="961"/>
      <c r="M25" s="961"/>
      <c r="N25" s="961"/>
      <c r="O25" s="961"/>
      <c r="P25" s="961"/>
      <c r="Q25" s="249" t="s">
        <v>29</v>
      </c>
      <c r="R25" s="1212">
        <f>IF('8-1'!$AD$4=1,'8-4'!R26,4!R15)</f>
        <v>0</v>
      </c>
      <c r="S25" s="1213"/>
      <c r="T25" s="1213"/>
      <c r="U25" s="1213"/>
      <c r="V25" s="1213"/>
      <c r="W25" s="1213"/>
      <c r="X25" s="1213"/>
      <c r="Y25" s="1213"/>
      <c r="Z25" s="1213"/>
      <c r="AA25" s="250" t="s">
        <v>29</v>
      </c>
    </row>
    <row r="26" spans="2:27" s="1" customFormat="1" ht="25.5" customHeight="1">
      <c r="B26" s="412"/>
      <c r="C26" s="412"/>
      <c r="D26" s="412"/>
      <c r="E26" s="449" t="s">
        <v>152</v>
      </c>
      <c r="F26" s="449"/>
      <c r="G26" s="450"/>
      <c r="H26" s="631"/>
      <c r="I26" s="632"/>
      <c r="J26" s="632"/>
      <c r="K26" s="632"/>
      <c r="L26" s="632"/>
      <c r="M26" s="632"/>
      <c r="N26" s="632"/>
      <c r="O26" s="632"/>
      <c r="P26" s="632"/>
      <c r="Q26" s="251" t="s">
        <v>29</v>
      </c>
      <c r="R26" s="1208">
        <f>IF('16④'!$W$29="","",'16④'!$W$29)</f>
        <v>0</v>
      </c>
      <c r="S26" s="1209"/>
      <c r="T26" s="1209"/>
      <c r="U26" s="1209"/>
      <c r="V26" s="1209"/>
      <c r="W26" s="1209"/>
      <c r="X26" s="1209"/>
      <c r="Y26" s="1209"/>
      <c r="Z26" s="1209"/>
      <c r="AA26" s="252" t="s">
        <v>29</v>
      </c>
    </row>
    <row r="27" spans="2:27" s="1" customFormat="1" ht="25.5" customHeight="1">
      <c r="B27" s="412" t="s">
        <v>79</v>
      </c>
      <c r="C27" s="412"/>
      <c r="D27" s="412"/>
      <c r="E27" s="957" t="s">
        <v>151</v>
      </c>
      <c r="F27" s="958"/>
      <c r="G27" s="959"/>
      <c r="H27" s="960">
        <f>IF('8-1'!$AD$4=1,'8-4'!H28,4!H16)</f>
        <v>0</v>
      </c>
      <c r="I27" s="961"/>
      <c r="J27" s="961"/>
      <c r="K27" s="961"/>
      <c r="L27" s="961"/>
      <c r="M27" s="961"/>
      <c r="N27" s="961"/>
      <c r="O27" s="961"/>
      <c r="P27" s="961"/>
      <c r="Q27" s="249" t="s">
        <v>29</v>
      </c>
      <c r="R27" s="1212">
        <f>IF('8-1'!$AD$4=1,'8-4'!R28,4!R16)</f>
        <v>0</v>
      </c>
      <c r="S27" s="1213"/>
      <c r="T27" s="1213"/>
      <c r="U27" s="1213"/>
      <c r="V27" s="1213"/>
      <c r="W27" s="1213"/>
      <c r="X27" s="1213"/>
      <c r="Y27" s="1213"/>
      <c r="Z27" s="1213"/>
      <c r="AA27" s="250" t="s">
        <v>29</v>
      </c>
    </row>
    <row r="28" spans="2:36" s="1" customFormat="1" ht="25.5" customHeight="1">
      <c r="B28" s="412"/>
      <c r="C28" s="412"/>
      <c r="D28" s="412"/>
      <c r="E28" s="449" t="s">
        <v>152</v>
      </c>
      <c r="F28" s="449"/>
      <c r="G28" s="450"/>
      <c r="H28" s="631"/>
      <c r="I28" s="632"/>
      <c r="J28" s="632"/>
      <c r="K28" s="632"/>
      <c r="L28" s="632"/>
      <c r="M28" s="632"/>
      <c r="N28" s="632"/>
      <c r="O28" s="632"/>
      <c r="P28" s="632"/>
      <c r="Q28" s="251" t="s">
        <v>29</v>
      </c>
      <c r="R28" s="1208">
        <f>IF('16④'!$W$37="","",'16④'!$W$37)</f>
        <v>0</v>
      </c>
      <c r="S28" s="1209"/>
      <c r="T28" s="1209"/>
      <c r="U28" s="1209"/>
      <c r="V28" s="1209"/>
      <c r="W28" s="1209"/>
      <c r="X28" s="1209"/>
      <c r="Y28" s="1209"/>
      <c r="Z28" s="1209"/>
      <c r="AA28" s="252" t="s">
        <v>29</v>
      </c>
      <c r="AF28" s="25"/>
      <c r="AG28" s="30"/>
      <c r="AH28" s="30"/>
      <c r="AI28" s="30"/>
      <c r="AJ28" s="30"/>
    </row>
    <row r="29" spans="2:36" s="1" customFormat="1" ht="25.5" customHeight="1">
      <c r="B29" s="412" t="s">
        <v>80</v>
      </c>
      <c r="C29" s="412"/>
      <c r="D29" s="412"/>
      <c r="E29" s="957" t="s">
        <v>151</v>
      </c>
      <c r="F29" s="958"/>
      <c r="G29" s="959"/>
      <c r="H29" s="960">
        <f>IF('8-1'!$AD$4=1,'8-4'!H30,4!H17)</f>
        <v>0</v>
      </c>
      <c r="I29" s="961"/>
      <c r="J29" s="961"/>
      <c r="K29" s="961"/>
      <c r="L29" s="961"/>
      <c r="M29" s="961"/>
      <c r="N29" s="961"/>
      <c r="O29" s="961"/>
      <c r="P29" s="961"/>
      <c r="Q29" s="249" t="s">
        <v>29</v>
      </c>
      <c r="R29" s="1212">
        <f>IF('8-1'!$AD$4=1,'8-4'!R30,4!R17)</f>
        <v>0</v>
      </c>
      <c r="S29" s="1213"/>
      <c r="T29" s="1213"/>
      <c r="U29" s="1213"/>
      <c r="V29" s="1213"/>
      <c r="W29" s="1213"/>
      <c r="X29" s="1213"/>
      <c r="Y29" s="1213"/>
      <c r="Z29" s="1213"/>
      <c r="AA29" s="250" t="s">
        <v>29</v>
      </c>
      <c r="AF29" s="991"/>
      <c r="AG29" s="991"/>
      <c r="AH29" s="991"/>
      <c r="AI29" s="991"/>
      <c r="AJ29" s="991"/>
    </row>
    <row r="30" spans="2:36" s="1" customFormat="1" ht="25.5" customHeight="1">
      <c r="B30" s="412"/>
      <c r="C30" s="412"/>
      <c r="D30" s="412"/>
      <c r="E30" s="449" t="s">
        <v>152</v>
      </c>
      <c r="F30" s="449"/>
      <c r="G30" s="450"/>
      <c r="H30" s="631"/>
      <c r="I30" s="632"/>
      <c r="J30" s="632"/>
      <c r="K30" s="632"/>
      <c r="L30" s="632"/>
      <c r="M30" s="632"/>
      <c r="N30" s="632"/>
      <c r="O30" s="632"/>
      <c r="P30" s="632"/>
      <c r="Q30" s="251" t="s">
        <v>29</v>
      </c>
      <c r="R30" s="1208">
        <f>IF('16④'!$W$45="","",'16④'!$W$45)</f>
        <v>0</v>
      </c>
      <c r="S30" s="1209"/>
      <c r="T30" s="1209"/>
      <c r="U30" s="1209"/>
      <c r="V30" s="1209"/>
      <c r="W30" s="1209"/>
      <c r="X30" s="1209"/>
      <c r="Y30" s="1209"/>
      <c r="Z30" s="1209"/>
      <c r="AA30" s="252" t="s">
        <v>29</v>
      </c>
      <c r="AF30" s="30"/>
      <c r="AG30" s="30"/>
      <c r="AH30" s="30"/>
      <c r="AI30" s="30"/>
      <c r="AJ30" s="30"/>
    </row>
    <row r="31" spans="2:36" s="1" customFormat="1" ht="25.5" customHeight="1" thickBot="1">
      <c r="B31" s="412" t="s">
        <v>81</v>
      </c>
      <c r="C31" s="412"/>
      <c r="D31" s="412"/>
      <c r="E31" s="957" t="s">
        <v>151</v>
      </c>
      <c r="F31" s="958"/>
      <c r="G31" s="959"/>
      <c r="H31" s="1218">
        <f>SUMIF($E$11:$G$30,$E$31,H11:P30)</f>
        <v>0</v>
      </c>
      <c r="I31" s="1219"/>
      <c r="J31" s="1219"/>
      <c r="K31" s="1219"/>
      <c r="L31" s="1219"/>
      <c r="M31" s="1219"/>
      <c r="N31" s="1219"/>
      <c r="O31" s="1219"/>
      <c r="P31" s="1219"/>
      <c r="Q31" s="253" t="s">
        <v>29</v>
      </c>
      <c r="R31" s="1214">
        <f>SUMIF($E$11:$G$30,$E$31,R11:Z30)</f>
        <v>0</v>
      </c>
      <c r="S31" s="1215"/>
      <c r="T31" s="1215"/>
      <c r="U31" s="1215"/>
      <c r="V31" s="1215"/>
      <c r="W31" s="1215"/>
      <c r="X31" s="1215"/>
      <c r="Y31" s="1215"/>
      <c r="Z31" s="1215"/>
      <c r="AA31" s="254" t="s">
        <v>29</v>
      </c>
      <c r="AF31" s="1220"/>
      <c r="AG31" s="1220"/>
      <c r="AH31" s="1220"/>
      <c r="AI31" s="1220"/>
      <c r="AJ31" s="1220"/>
    </row>
    <row r="32" spans="2:36" s="1" customFormat="1" ht="26.25" customHeight="1" thickBot="1">
      <c r="B32" s="412"/>
      <c r="C32" s="412"/>
      <c r="D32" s="412"/>
      <c r="E32" s="448" t="s">
        <v>152</v>
      </c>
      <c r="F32" s="449"/>
      <c r="G32" s="449"/>
      <c r="H32" s="170" t="s">
        <v>280</v>
      </c>
      <c r="I32" s="977">
        <f>SUMIF($E$11:$G$30,$E$32,H11:P30)</f>
        <v>0</v>
      </c>
      <c r="J32" s="977"/>
      <c r="K32" s="977"/>
      <c r="L32" s="977"/>
      <c r="M32" s="977"/>
      <c r="N32" s="977"/>
      <c r="O32" s="977"/>
      <c r="P32" s="977"/>
      <c r="Q32" s="246" t="s">
        <v>29</v>
      </c>
      <c r="R32" s="170" t="s">
        <v>281</v>
      </c>
      <c r="S32" s="977">
        <f>SUMIF($E$11:$G$30,$E$32,R11:Z30)</f>
        <v>0</v>
      </c>
      <c r="T32" s="977"/>
      <c r="U32" s="977"/>
      <c r="V32" s="977"/>
      <c r="W32" s="977"/>
      <c r="X32" s="977"/>
      <c r="Y32" s="977"/>
      <c r="Z32" s="977"/>
      <c r="AA32" s="243" t="s">
        <v>29</v>
      </c>
      <c r="AC32" s="1" t="s">
        <v>380</v>
      </c>
      <c r="AF32" s="30"/>
      <c r="AG32" s="30"/>
      <c r="AH32" s="30"/>
      <c r="AI32" s="30"/>
      <c r="AJ32" s="30"/>
    </row>
    <row r="33" spans="2:11" ht="13.5">
      <c r="B33" s="85"/>
      <c r="C33" s="85"/>
      <c r="D33" s="85"/>
      <c r="E33" s="85"/>
      <c r="F33" s="85"/>
      <c r="G33" s="85"/>
      <c r="H33" s="85"/>
      <c r="I33" s="85"/>
      <c r="J33" s="85"/>
      <c r="K33" s="85"/>
    </row>
    <row r="34" spans="2:30" s="1" customFormat="1" ht="14.25" thickBot="1">
      <c r="B34" s="1" t="s">
        <v>150</v>
      </c>
      <c r="AD34" s="181" t="s">
        <v>436</v>
      </c>
    </row>
    <row r="35" spans="2:51" s="1" customFormat="1" ht="33" customHeight="1" thickBot="1">
      <c r="B35" s="622" t="s">
        <v>282</v>
      </c>
      <c r="C35" s="623"/>
      <c r="D35" s="623"/>
      <c r="E35" s="623"/>
      <c r="F35" s="623"/>
      <c r="G35" s="623"/>
      <c r="H35" s="623"/>
      <c r="I35" s="623"/>
      <c r="J35" s="623"/>
      <c r="K35" s="623"/>
      <c r="L35" s="623"/>
      <c r="M35" s="623"/>
      <c r="N35" s="623"/>
      <c r="O35" s="623"/>
      <c r="P35" s="623"/>
      <c r="Q35" s="1217"/>
      <c r="R35" s="31" t="s">
        <v>283</v>
      </c>
      <c r="S35" s="1216"/>
      <c r="T35" s="1216"/>
      <c r="U35" s="1216"/>
      <c r="V35" s="1216"/>
      <c r="W35" s="1216"/>
      <c r="X35" s="1216"/>
      <c r="Y35" s="1216"/>
      <c r="Z35" s="1216"/>
      <c r="AA35" s="243" t="s">
        <v>29</v>
      </c>
      <c r="AD35" s="1204" t="s">
        <v>198</v>
      </c>
      <c r="AE35" s="1204"/>
      <c r="AF35" s="1204"/>
      <c r="AG35" s="1205">
        <f>IF('13'!G17="","",'13'!G17)</f>
      </c>
      <c r="AH35" s="1206"/>
      <c r="AI35" s="1206"/>
      <c r="AJ35" s="1206"/>
      <c r="AK35" s="1207"/>
      <c r="AL35" s="202"/>
      <c r="AM35" s="202" t="s">
        <v>357</v>
      </c>
      <c r="AN35" s="934">
        <f>IF(AG35&lt;ROUNDDOWN(S32*2/3,0),AG35,ROUNDDOWN($S$32*2/3,0))</f>
        <v>0</v>
      </c>
      <c r="AO35" s="935"/>
      <c r="AP35" s="935"/>
      <c r="AQ35" s="936"/>
      <c r="AR35" s="184"/>
      <c r="AS35" s="202"/>
      <c r="AT35" s="202"/>
      <c r="AU35" s="202"/>
      <c r="AV35" s="202"/>
      <c r="AW35" s="202"/>
      <c r="AX35" s="175"/>
      <c r="AY35" s="30"/>
    </row>
    <row r="36" spans="2:50" ht="13.5">
      <c r="B36" s="85"/>
      <c r="C36" s="85"/>
      <c r="D36" s="85"/>
      <c r="E36" s="85"/>
      <c r="F36" s="85"/>
      <c r="G36" s="85"/>
      <c r="H36" s="85"/>
      <c r="I36" s="85"/>
      <c r="J36" s="85"/>
      <c r="K36" s="85"/>
      <c r="S36" s="94" t="s">
        <v>435</v>
      </c>
      <c r="AD36" s="181"/>
      <c r="AF36" s="180"/>
      <c r="AG36" s="180"/>
      <c r="AH36" s="180"/>
      <c r="AI36" s="180"/>
      <c r="AJ36" s="202"/>
      <c r="AK36" s="202"/>
      <c r="AL36" s="202"/>
      <c r="AM36" s="202"/>
      <c r="AN36" s="202"/>
      <c r="AO36" s="203"/>
      <c r="AP36" s="184"/>
      <c r="AQ36" s="184"/>
      <c r="AR36" s="184"/>
      <c r="AS36" s="202"/>
      <c r="AT36" s="202"/>
      <c r="AU36" s="202"/>
      <c r="AV36" s="202"/>
      <c r="AW36" s="202"/>
      <c r="AX36" s="185"/>
    </row>
    <row r="37" spans="2:50" ht="13.5">
      <c r="B37" s="85"/>
      <c r="C37" s="85"/>
      <c r="D37" s="85"/>
      <c r="E37" s="85"/>
      <c r="F37" s="85"/>
      <c r="G37" s="85"/>
      <c r="H37" s="85"/>
      <c r="I37" s="85"/>
      <c r="J37" s="85"/>
      <c r="K37" s="85"/>
      <c r="T37" s="25">
        <f>IF(S35="","",IF(AN35=S35,"ＯＫ","支援補助金対象額要確認"))</f>
      </c>
      <c r="AD37" s="181"/>
      <c r="AF37" s="180"/>
      <c r="AG37" s="180"/>
      <c r="AH37" s="180"/>
      <c r="AI37" s="180"/>
      <c r="AJ37" s="202"/>
      <c r="AK37" s="202"/>
      <c r="AL37" s="202"/>
      <c r="AM37" s="202"/>
      <c r="AN37" s="202"/>
      <c r="AO37" s="203"/>
      <c r="AP37" s="184"/>
      <c r="AQ37" s="184"/>
      <c r="AR37" s="184"/>
      <c r="AS37" s="202"/>
      <c r="AT37" s="202"/>
      <c r="AU37" s="202"/>
      <c r="AV37" s="202"/>
      <c r="AW37" s="202"/>
      <c r="AX37" s="185"/>
    </row>
    <row r="38" spans="2:50" ht="13.5" customHeight="1">
      <c r="B38" s="85" t="s">
        <v>411</v>
      </c>
      <c r="C38" s="85"/>
      <c r="D38" s="85"/>
      <c r="E38" s="85"/>
      <c r="F38" s="85"/>
      <c r="G38" s="85"/>
      <c r="H38" s="85"/>
      <c r="I38" s="85"/>
      <c r="J38" s="85"/>
      <c r="K38" s="85"/>
      <c r="AG38" s="179"/>
      <c r="AH38" s="179"/>
      <c r="AI38" s="179"/>
      <c r="AJ38" s="179"/>
      <c r="AK38" s="104"/>
      <c r="AL38" s="104"/>
      <c r="AM38" s="104"/>
      <c r="AN38" s="104"/>
      <c r="AO38" s="104"/>
      <c r="AP38" s="104"/>
      <c r="AQ38" s="104"/>
      <c r="AR38" s="104"/>
      <c r="AS38" s="104"/>
      <c r="AT38" s="104"/>
      <c r="AU38" s="104"/>
      <c r="AV38" s="104"/>
      <c r="AW38" s="104"/>
      <c r="AX38" s="104"/>
    </row>
    <row r="39" spans="2:11" ht="13.5" customHeight="1">
      <c r="B39" s="85"/>
      <c r="C39" s="85"/>
      <c r="D39" s="85"/>
      <c r="E39" s="85"/>
      <c r="F39" s="85"/>
      <c r="G39" s="85"/>
      <c r="H39" s="85"/>
      <c r="I39" s="85"/>
      <c r="J39" s="85"/>
      <c r="K39" s="85"/>
    </row>
    <row r="40" spans="2:11" ht="13.5" customHeight="1">
      <c r="B40" s="85"/>
      <c r="C40" s="85"/>
      <c r="D40" s="85"/>
      <c r="E40" s="85"/>
      <c r="F40" s="85"/>
      <c r="G40" s="85"/>
      <c r="H40" s="85"/>
      <c r="I40" s="85"/>
      <c r="J40" s="85"/>
      <c r="K40" s="85"/>
    </row>
    <row r="41" spans="2:11" ht="13.5" customHeight="1">
      <c r="B41" s="85"/>
      <c r="C41" s="86"/>
      <c r="D41" s="86"/>
      <c r="E41" s="86"/>
      <c r="F41" s="86"/>
      <c r="G41" s="86"/>
      <c r="H41" s="86"/>
      <c r="I41" s="86"/>
      <c r="J41" s="86"/>
      <c r="K41" s="86"/>
    </row>
    <row r="42" spans="2:11" ht="13.5" customHeight="1">
      <c r="B42" s="85"/>
      <c r="C42" s="86"/>
      <c r="D42" s="86"/>
      <c r="E42" s="86"/>
      <c r="F42" s="86"/>
      <c r="G42" s="86"/>
      <c r="H42" s="86"/>
      <c r="I42" s="86"/>
      <c r="J42" s="86"/>
      <c r="K42" s="86"/>
    </row>
    <row r="43" spans="2:11" ht="13.5" customHeight="1">
      <c r="B43" s="85"/>
      <c r="C43" s="86"/>
      <c r="D43" s="86"/>
      <c r="E43" s="86"/>
      <c r="F43" s="86"/>
      <c r="G43" s="86"/>
      <c r="H43" s="86"/>
      <c r="I43" s="86"/>
      <c r="J43" s="86"/>
      <c r="K43" s="86"/>
    </row>
    <row r="44" spans="2:11" ht="13.5" customHeight="1">
      <c r="B44" s="85"/>
      <c r="C44" s="86"/>
      <c r="D44" s="86"/>
      <c r="E44" s="86"/>
      <c r="F44" s="86"/>
      <c r="G44" s="86"/>
      <c r="H44" s="86"/>
      <c r="I44" s="86"/>
      <c r="J44" s="86"/>
      <c r="K44" s="86"/>
    </row>
    <row r="45" ht="13.5" customHeight="1"/>
    <row r="46" ht="13.5" customHeight="1"/>
    <row r="47" ht="13.5" customHeight="1"/>
    <row r="48" ht="13.5" customHeight="1"/>
    <row r="49" ht="13.5" customHeight="1"/>
    <row r="50" ht="13.5" customHeight="1"/>
  </sheetData>
  <sheetProtection/>
  <mergeCells count="93">
    <mergeCell ref="AF31:AJ31"/>
    <mergeCell ref="AF29:AJ29"/>
    <mergeCell ref="B3:AA3"/>
    <mergeCell ref="E15:G15"/>
    <mergeCell ref="B10:G10"/>
    <mergeCell ref="H10:Q10"/>
    <mergeCell ref="R10:AA10"/>
    <mergeCell ref="H11:P11"/>
    <mergeCell ref="R11:Z11"/>
    <mergeCell ref="E11:G11"/>
    <mergeCell ref="H13:P13"/>
    <mergeCell ref="R13:Z13"/>
    <mergeCell ref="H15:P15"/>
    <mergeCell ref="R15:Z15"/>
    <mergeCell ref="B17:D18"/>
    <mergeCell ref="B19:D20"/>
    <mergeCell ref="H18:P18"/>
    <mergeCell ref="R18:Z18"/>
    <mergeCell ref="H17:P17"/>
    <mergeCell ref="R17:Z17"/>
    <mergeCell ref="B23:D24"/>
    <mergeCell ref="H24:P24"/>
    <mergeCell ref="R24:Z24"/>
    <mergeCell ref="H21:P21"/>
    <mergeCell ref="R21:Z21"/>
    <mergeCell ref="H23:P23"/>
    <mergeCell ref="R23:Z23"/>
    <mergeCell ref="B31:D32"/>
    <mergeCell ref="H31:P31"/>
    <mergeCell ref="H25:P25"/>
    <mergeCell ref="R25:Z25"/>
    <mergeCell ref="H27:P27"/>
    <mergeCell ref="R27:Z27"/>
    <mergeCell ref="B25:D26"/>
    <mergeCell ref="B27:D28"/>
    <mergeCell ref="R26:Z26"/>
    <mergeCell ref="B29:D30"/>
    <mergeCell ref="S35:Z35"/>
    <mergeCell ref="B35:Q35"/>
    <mergeCell ref="E5:Q7"/>
    <mergeCell ref="R5:T7"/>
    <mergeCell ref="H29:P29"/>
    <mergeCell ref="R29:Z29"/>
    <mergeCell ref="I32:P32"/>
    <mergeCell ref="S32:Z32"/>
    <mergeCell ref="E21:G21"/>
    <mergeCell ref="E32:G32"/>
    <mergeCell ref="B11:D12"/>
    <mergeCell ref="E13:G13"/>
    <mergeCell ref="E14:G14"/>
    <mergeCell ref="E23:G23"/>
    <mergeCell ref="E16:G16"/>
    <mergeCell ref="E17:G17"/>
    <mergeCell ref="E18:G18"/>
    <mergeCell ref="E22:G22"/>
    <mergeCell ref="B15:D16"/>
    <mergeCell ref="B21:D22"/>
    <mergeCell ref="E31:G31"/>
    <mergeCell ref="R22:Z22"/>
    <mergeCell ref="R12:Z12"/>
    <mergeCell ref="H12:P12"/>
    <mergeCell ref="E20:G20"/>
    <mergeCell ref="R31:Z31"/>
    <mergeCell ref="E19:G19"/>
    <mergeCell ref="E24:G24"/>
    <mergeCell ref="E25:G25"/>
    <mergeCell ref="E12:G12"/>
    <mergeCell ref="E29:G29"/>
    <mergeCell ref="E26:G26"/>
    <mergeCell ref="E27:G27"/>
    <mergeCell ref="E28:G28"/>
    <mergeCell ref="H26:P26"/>
    <mergeCell ref="E30:G30"/>
    <mergeCell ref="H20:P20"/>
    <mergeCell ref="R20:Z20"/>
    <mergeCell ref="H22:P22"/>
    <mergeCell ref="B13:D14"/>
    <mergeCell ref="H14:P14"/>
    <mergeCell ref="R14:Z14"/>
    <mergeCell ref="H16:P16"/>
    <mergeCell ref="R16:Z16"/>
    <mergeCell ref="H19:P19"/>
    <mergeCell ref="R19:Z19"/>
    <mergeCell ref="AD11:AT15"/>
    <mergeCell ref="AD35:AF35"/>
    <mergeCell ref="AG35:AK35"/>
    <mergeCell ref="AN35:AQ35"/>
    <mergeCell ref="B5:D7"/>
    <mergeCell ref="U5:AA7"/>
    <mergeCell ref="H28:P28"/>
    <mergeCell ref="R28:Z28"/>
    <mergeCell ref="H30:P30"/>
    <mergeCell ref="R30:Z30"/>
  </mergeCells>
  <hyperlinks>
    <hyperlink ref="AD1" location="目次!A1" display="目次に戻る"/>
  </hyperlinks>
  <printOptions/>
  <pageMargins left="0.787" right="0.787" top="0.984" bottom="0.984" header="0.512" footer="0.512"/>
  <pageSetup horizontalDpi="600" verticalDpi="600" orientation="portrait" paperSize="9" scale="98" r:id="rId2"/>
  <drawing r:id="rId1"/>
</worksheet>
</file>

<file path=xl/worksheets/sheet23.xml><?xml version="1.0" encoding="utf-8"?>
<worksheet xmlns="http://schemas.openxmlformats.org/spreadsheetml/2006/main" xmlns:r="http://schemas.openxmlformats.org/officeDocument/2006/relationships">
  <sheetPr>
    <tabColor indexed="15"/>
  </sheetPr>
  <dimension ref="A1:AT42"/>
  <sheetViews>
    <sheetView view="pageBreakPreview" zoomScaleSheetLayoutView="100" zoomScalePageLayoutView="0" workbookViewId="0" topLeftCell="A1">
      <pane ySplit="5" topLeftCell="A21" activePane="bottomLeft" state="frozen"/>
      <selection pane="topLeft" activeCell="AD3" sqref="AD3"/>
      <selection pane="bottomLeft" activeCell="AI26" sqref="AI26"/>
    </sheetView>
  </sheetViews>
  <sheetFormatPr defaultColWidth="9.00390625" defaultRowHeight="13.5"/>
  <cols>
    <col min="1" max="1" width="2.875" style="25" customWidth="1"/>
    <col min="2" max="27" width="3.125" style="25" customWidth="1"/>
    <col min="28" max="28" width="2.875" style="25" customWidth="1"/>
    <col min="29" max="35" width="3.125" style="25" customWidth="1"/>
    <col min="36" max="52" width="4.125" style="25" customWidth="1"/>
    <col min="53" max="16384" width="9.00390625" style="25" customWidth="1"/>
  </cols>
  <sheetData>
    <row r="1" spans="2:30" s="1" customFormat="1" ht="13.5">
      <c r="B1" s="8" t="s">
        <v>155</v>
      </c>
      <c r="AD1" s="299" t="s">
        <v>532</v>
      </c>
    </row>
    <row r="2" spans="1:13" ht="13.5">
      <c r="A2" s="89"/>
      <c r="B2" s="90"/>
      <c r="C2" s="90"/>
      <c r="D2" s="90"/>
      <c r="E2" s="90"/>
      <c r="F2" s="90"/>
      <c r="G2" s="90"/>
      <c r="H2" s="90"/>
      <c r="I2" s="90"/>
      <c r="J2" s="90"/>
      <c r="K2" s="90"/>
      <c r="L2" s="90"/>
      <c r="M2" s="90"/>
    </row>
    <row r="3" spans="1:27" ht="13.5" customHeight="1">
      <c r="A3" s="89"/>
      <c r="B3" s="1" t="s">
        <v>86</v>
      </c>
      <c r="C3" s="1"/>
      <c r="D3" s="1"/>
      <c r="E3" s="1"/>
      <c r="F3" s="1"/>
      <c r="G3" s="1"/>
      <c r="H3" s="1"/>
      <c r="I3" s="1"/>
      <c r="J3" s="1"/>
      <c r="K3" s="1"/>
      <c r="L3" s="1"/>
      <c r="M3" s="1"/>
      <c r="N3" s="1"/>
      <c r="O3" s="1"/>
      <c r="P3" s="1"/>
      <c r="Q3" s="1"/>
      <c r="R3" s="1"/>
      <c r="S3" s="1"/>
      <c r="T3" s="1"/>
      <c r="U3" s="1"/>
      <c r="V3" s="1"/>
      <c r="W3" s="1"/>
      <c r="X3" s="1"/>
      <c r="Y3" s="1"/>
      <c r="Z3" s="1"/>
      <c r="AA3" s="1"/>
    </row>
    <row r="4" spans="1:27" ht="18" customHeight="1">
      <c r="A4" s="89"/>
      <c r="B4" s="436" t="s">
        <v>154</v>
      </c>
      <c r="C4" s="443"/>
      <c r="D4" s="443"/>
      <c r="E4" s="667" t="s">
        <v>87</v>
      </c>
      <c r="F4" s="668"/>
      <c r="G4" s="668"/>
      <c r="H4" s="668"/>
      <c r="I4" s="668"/>
      <c r="J4" s="668"/>
      <c r="K4" s="668"/>
      <c r="L4" s="668"/>
      <c r="M4" s="668"/>
      <c r="N4" s="668"/>
      <c r="O4" s="669"/>
      <c r="P4" s="667" t="s">
        <v>241</v>
      </c>
      <c r="Q4" s="668"/>
      <c r="R4" s="668"/>
      <c r="S4" s="668"/>
      <c r="T4" s="668"/>
      <c r="U4" s="668"/>
      <c r="V4" s="668"/>
      <c r="W4" s="668"/>
      <c r="X4" s="668"/>
      <c r="Y4" s="668"/>
      <c r="Z4" s="668"/>
      <c r="AA4" s="669"/>
    </row>
    <row r="5" spans="1:27" ht="18" customHeight="1">
      <c r="A5" s="89"/>
      <c r="B5" s="448"/>
      <c r="C5" s="449"/>
      <c r="D5" s="449"/>
      <c r="E5" s="672"/>
      <c r="F5" s="673"/>
      <c r="G5" s="673"/>
      <c r="H5" s="673"/>
      <c r="I5" s="673"/>
      <c r="J5" s="673"/>
      <c r="K5" s="673"/>
      <c r="L5" s="673"/>
      <c r="M5" s="673"/>
      <c r="N5" s="673"/>
      <c r="O5" s="674"/>
      <c r="P5" s="672"/>
      <c r="Q5" s="673"/>
      <c r="R5" s="673"/>
      <c r="S5" s="673"/>
      <c r="T5" s="673"/>
      <c r="U5" s="673"/>
      <c r="V5" s="673"/>
      <c r="W5" s="673"/>
      <c r="X5" s="673"/>
      <c r="Y5" s="673"/>
      <c r="Z5" s="673"/>
      <c r="AA5" s="674"/>
    </row>
    <row r="6" spans="1:46" ht="30" customHeight="1">
      <c r="A6" s="89"/>
      <c r="B6" s="678" t="s">
        <v>433</v>
      </c>
      <c r="C6" s="679"/>
      <c r="D6" s="680"/>
      <c r="E6" s="957" t="s">
        <v>151</v>
      </c>
      <c r="F6" s="958"/>
      <c r="G6" s="959"/>
      <c r="H6" s="207"/>
      <c r="I6" s="1221">
        <f>IF('8-1'!$AD$4=1,'8-4②'!I7,4!I25)</f>
      </c>
      <c r="J6" s="1221"/>
      <c r="K6" s="1221"/>
      <c r="L6" s="1221"/>
      <c r="M6" s="1221"/>
      <c r="N6" s="1221"/>
      <c r="O6" s="74" t="s">
        <v>29</v>
      </c>
      <c r="P6" s="1262"/>
      <c r="Q6" s="1263"/>
      <c r="R6" s="1263"/>
      <c r="S6" s="1263"/>
      <c r="T6" s="1263"/>
      <c r="U6" s="1263"/>
      <c r="V6" s="1263"/>
      <c r="W6" s="1263"/>
      <c r="X6" s="1263"/>
      <c r="Y6" s="1263"/>
      <c r="Z6" s="1263"/>
      <c r="AA6" s="1264"/>
      <c r="AD6" s="993" t="s">
        <v>441</v>
      </c>
      <c r="AE6" s="993"/>
      <c r="AF6" s="993"/>
      <c r="AG6" s="993"/>
      <c r="AH6" s="993"/>
      <c r="AI6" s="993"/>
      <c r="AJ6" s="993"/>
      <c r="AK6" s="993"/>
      <c r="AL6" s="993"/>
      <c r="AM6" s="993"/>
      <c r="AN6" s="993"/>
      <c r="AO6" s="993"/>
      <c r="AP6" s="993"/>
      <c r="AQ6" s="993"/>
      <c r="AR6" s="993"/>
      <c r="AS6" s="993"/>
      <c r="AT6" s="993"/>
    </row>
    <row r="7" spans="1:46" ht="30" customHeight="1">
      <c r="A7" s="89"/>
      <c r="B7" s="684"/>
      <c r="C7" s="685"/>
      <c r="D7" s="686"/>
      <c r="E7" s="449" t="s">
        <v>152</v>
      </c>
      <c r="F7" s="449"/>
      <c r="G7" s="450"/>
      <c r="H7" s="171" t="s">
        <v>85</v>
      </c>
      <c r="I7" s="1271">
        <f>'16'!S35</f>
        <v>0</v>
      </c>
      <c r="J7" s="1271"/>
      <c r="K7" s="1271"/>
      <c r="L7" s="1271"/>
      <c r="M7" s="1271"/>
      <c r="N7" s="1271"/>
      <c r="O7" s="55" t="s">
        <v>29</v>
      </c>
      <c r="P7" s="1265"/>
      <c r="Q7" s="1266"/>
      <c r="R7" s="1266"/>
      <c r="S7" s="1266"/>
      <c r="T7" s="1266"/>
      <c r="U7" s="1266"/>
      <c r="V7" s="1266"/>
      <c r="W7" s="1266"/>
      <c r="X7" s="1266"/>
      <c r="Y7" s="1266"/>
      <c r="Z7" s="1266"/>
      <c r="AA7" s="1267"/>
      <c r="AD7" s="993"/>
      <c r="AE7" s="993"/>
      <c r="AF7" s="993"/>
      <c r="AG7" s="993"/>
      <c r="AH7" s="993"/>
      <c r="AI7" s="993"/>
      <c r="AJ7" s="993"/>
      <c r="AK7" s="993"/>
      <c r="AL7" s="993"/>
      <c r="AM7" s="993"/>
      <c r="AN7" s="993"/>
      <c r="AO7" s="993"/>
      <c r="AP7" s="993"/>
      <c r="AQ7" s="993"/>
      <c r="AR7" s="993"/>
      <c r="AS7" s="993"/>
      <c r="AT7" s="993"/>
    </row>
    <row r="8" spans="1:46" ht="30" customHeight="1">
      <c r="A8" s="89"/>
      <c r="B8" s="678" t="s">
        <v>88</v>
      </c>
      <c r="C8" s="679"/>
      <c r="D8" s="680"/>
      <c r="E8" s="957" t="s">
        <v>151</v>
      </c>
      <c r="F8" s="958"/>
      <c r="G8" s="959"/>
      <c r="H8" s="205"/>
      <c r="I8" s="1221">
        <f>IF('8-1'!$AD$4=1,'8-4②'!I9,4!H26)</f>
        <v>0</v>
      </c>
      <c r="J8" s="1221"/>
      <c r="K8" s="1221"/>
      <c r="L8" s="1221"/>
      <c r="M8" s="1221"/>
      <c r="N8" s="1221"/>
      <c r="O8" s="75" t="s">
        <v>29</v>
      </c>
      <c r="P8" s="1268">
        <f>IF('8-1'!$AD$4=1,'8-4②'!P9,4!P26)</f>
        <v>0</v>
      </c>
      <c r="Q8" s="1269"/>
      <c r="R8" s="1269"/>
      <c r="S8" s="1269"/>
      <c r="T8" s="1269"/>
      <c r="U8" s="1269"/>
      <c r="V8" s="1269"/>
      <c r="W8" s="1269"/>
      <c r="X8" s="1269"/>
      <c r="Y8" s="1269"/>
      <c r="Z8" s="1269"/>
      <c r="AA8" s="1270"/>
      <c r="AD8" s="993"/>
      <c r="AE8" s="993"/>
      <c r="AF8" s="993"/>
      <c r="AG8" s="993"/>
      <c r="AH8" s="993"/>
      <c r="AI8" s="993"/>
      <c r="AJ8" s="993"/>
      <c r="AK8" s="993"/>
      <c r="AL8" s="993"/>
      <c r="AM8" s="993"/>
      <c r="AN8" s="993"/>
      <c r="AO8" s="993"/>
      <c r="AP8" s="993"/>
      <c r="AQ8" s="993"/>
      <c r="AR8" s="993"/>
      <c r="AS8" s="993"/>
      <c r="AT8" s="993"/>
    </row>
    <row r="9" spans="1:46" ht="30" customHeight="1">
      <c r="A9" s="89"/>
      <c r="B9" s="684"/>
      <c r="C9" s="685"/>
      <c r="D9" s="686"/>
      <c r="E9" s="449" t="s">
        <v>152</v>
      </c>
      <c r="F9" s="449"/>
      <c r="G9" s="450"/>
      <c r="H9" s="206"/>
      <c r="I9" s="1222"/>
      <c r="J9" s="1222"/>
      <c r="K9" s="1222"/>
      <c r="L9" s="1222"/>
      <c r="M9" s="1222"/>
      <c r="N9" s="1222"/>
      <c r="O9" s="76" t="s">
        <v>29</v>
      </c>
      <c r="P9" s="1332"/>
      <c r="Q9" s="1332"/>
      <c r="R9" s="1332"/>
      <c r="S9" s="1332"/>
      <c r="T9" s="1332"/>
      <c r="U9" s="1332"/>
      <c r="V9" s="1332"/>
      <c r="W9" s="1332"/>
      <c r="X9" s="1332"/>
      <c r="Y9" s="1332"/>
      <c r="Z9" s="1332"/>
      <c r="AA9" s="1332"/>
      <c r="AD9" s="993"/>
      <c r="AE9" s="993"/>
      <c r="AF9" s="993"/>
      <c r="AG9" s="993"/>
      <c r="AH9" s="993"/>
      <c r="AI9" s="993"/>
      <c r="AJ9" s="993"/>
      <c r="AK9" s="993"/>
      <c r="AL9" s="993"/>
      <c r="AM9" s="993"/>
      <c r="AN9" s="993"/>
      <c r="AO9" s="993"/>
      <c r="AP9" s="993"/>
      <c r="AQ9" s="993"/>
      <c r="AR9" s="993"/>
      <c r="AS9" s="993"/>
      <c r="AT9" s="993"/>
    </row>
    <row r="10" spans="1:46" ht="14.25" customHeight="1">
      <c r="A10" s="89"/>
      <c r="B10" s="678" t="s">
        <v>284</v>
      </c>
      <c r="C10" s="679"/>
      <c r="D10" s="680"/>
      <c r="E10" s="1010" t="s">
        <v>151</v>
      </c>
      <c r="F10" s="1011"/>
      <c r="G10" s="1012"/>
      <c r="H10" s="208"/>
      <c r="I10" s="1229">
        <f>IF('8-1'!$AD$4=1,'8-4②'!I12,4!H27)</f>
        <v>0</v>
      </c>
      <c r="J10" s="1229"/>
      <c r="K10" s="1229"/>
      <c r="L10" s="1229"/>
      <c r="M10" s="1229"/>
      <c r="N10" s="1229"/>
      <c r="O10" s="1255" t="s">
        <v>29</v>
      </c>
      <c r="P10" s="37" t="s">
        <v>89</v>
      </c>
      <c r="Q10" s="38"/>
      <c r="R10" s="38"/>
      <c r="S10" s="38"/>
      <c r="T10" s="38"/>
      <c r="U10" s="38"/>
      <c r="V10" s="38"/>
      <c r="W10" s="38"/>
      <c r="X10" s="38"/>
      <c r="Y10" s="38"/>
      <c r="Z10" s="38"/>
      <c r="AA10" s="36"/>
      <c r="AD10" s="993"/>
      <c r="AE10" s="993"/>
      <c r="AF10" s="993"/>
      <c r="AG10" s="993"/>
      <c r="AH10" s="993"/>
      <c r="AI10" s="993"/>
      <c r="AJ10" s="993"/>
      <c r="AK10" s="993"/>
      <c r="AL10" s="993"/>
      <c r="AM10" s="993"/>
      <c r="AN10" s="993"/>
      <c r="AO10" s="993"/>
      <c r="AP10" s="993"/>
      <c r="AQ10" s="993"/>
      <c r="AR10" s="993"/>
      <c r="AS10" s="993"/>
      <c r="AT10" s="993"/>
    </row>
    <row r="11" spans="1:46" ht="27" customHeight="1">
      <c r="A11" s="89"/>
      <c r="B11" s="681"/>
      <c r="C11" s="682"/>
      <c r="D11" s="683"/>
      <c r="E11" s="1013"/>
      <c r="F11" s="1014"/>
      <c r="G11" s="1015"/>
      <c r="H11" s="209"/>
      <c r="I11" s="1230"/>
      <c r="J11" s="1230"/>
      <c r="K11" s="1230"/>
      <c r="L11" s="1230"/>
      <c r="M11" s="1230"/>
      <c r="N11" s="1230"/>
      <c r="O11" s="1237"/>
      <c r="P11" s="1248">
        <f>IF('8-1'!$AD$4=1,'8-4②'!P13,4!P28)</f>
        <v>0</v>
      </c>
      <c r="Q11" s="1249"/>
      <c r="R11" s="1249"/>
      <c r="S11" s="1249"/>
      <c r="T11" s="1249"/>
      <c r="U11" s="1249"/>
      <c r="V11" s="1249"/>
      <c r="W11" s="1249"/>
      <c r="X11" s="1249"/>
      <c r="Y11" s="1249"/>
      <c r="Z11" s="1249"/>
      <c r="AA11" s="1250"/>
      <c r="AD11" s="993"/>
      <c r="AE11" s="993"/>
      <c r="AF11" s="993"/>
      <c r="AG11" s="993"/>
      <c r="AH11" s="993"/>
      <c r="AI11" s="993"/>
      <c r="AJ11" s="993"/>
      <c r="AK11" s="993"/>
      <c r="AL11" s="993"/>
      <c r="AM11" s="993"/>
      <c r="AN11" s="993"/>
      <c r="AO11" s="993"/>
      <c r="AP11" s="993"/>
      <c r="AQ11" s="993"/>
      <c r="AR11" s="993"/>
      <c r="AS11" s="993"/>
      <c r="AT11" s="993"/>
    </row>
    <row r="12" spans="1:46" ht="14.25" customHeight="1">
      <c r="A12" s="89"/>
      <c r="B12" s="681"/>
      <c r="C12" s="682"/>
      <c r="D12" s="683"/>
      <c r="E12" s="445" t="s">
        <v>152</v>
      </c>
      <c r="F12" s="446"/>
      <c r="G12" s="447"/>
      <c r="H12" s="210"/>
      <c r="I12" s="1238"/>
      <c r="J12" s="1238"/>
      <c r="K12" s="1238"/>
      <c r="L12" s="1238"/>
      <c r="M12" s="1238"/>
      <c r="N12" s="1238"/>
      <c r="O12" s="1253" t="s">
        <v>29</v>
      </c>
      <c r="P12" s="59" t="s">
        <v>89</v>
      </c>
      <c r="Q12" s="30"/>
      <c r="R12" s="30"/>
      <c r="S12" s="30"/>
      <c r="T12" s="30"/>
      <c r="U12" s="30"/>
      <c r="V12" s="30"/>
      <c r="W12" s="30"/>
      <c r="X12" s="30"/>
      <c r="Y12" s="30"/>
      <c r="Z12" s="30"/>
      <c r="AA12" s="4"/>
      <c r="AD12" s="993"/>
      <c r="AE12" s="993"/>
      <c r="AF12" s="993"/>
      <c r="AG12" s="993"/>
      <c r="AH12" s="993"/>
      <c r="AI12" s="993"/>
      <c r="AJ12" s="993"/>
      <c r="AK12" s="993"/>
      <c r="AL12" s="993"/>
      <c r="AM12" s="993"/>
      <c r="AN12" s="993"/>
      <c r="AO12" s="993"/>
      <c r="AP12" s="993"/>
      <c r="AQ12" s="993"/>
      <c r="AR12" s="993"/>
      <c r="AS12" s="993"/>
      <c r="AT12" s="993"/>
    </row>
    <row r="13" spans="1:46" ht="27" customHeight="1">
      <c r="A13" s="89"/>
      <c r="B13" s="684"/>
      <c r="C13" s="685"/>
      <c r="D13" s="686"/>
      <c r="E13" s="448"/>
      <c r="F13" s="449"/>
      <c r="G13" s="450"/>
      <c r="H13" s="211"/>
      <c r="I13" s="1239"/>
      <c r="J13" s="1239"/>
      <c r="K13" s="1239"/>
      <c r="L13" s="1239"/>
      <c r="M13" s="1239"/>
      <c r="N13" s="1239"/>
      <c r="O13" s="1254"/>
      <c r="P13" s="1333"/>
      <c r="Q13" s="1334"/>
      <c r="R13" s="1334"/>
      <c r="S13" s="1334"/>
      <c r="T13" s="1334"/>
      <c r="U13" s="1334"/>
      <c r="V13" s="1334"/>
      <c r="W13" s="1334"/>
      <c r="X13" s="1334"/>
      <c r="Y13" s="1334"/>
      <c r="Z13" s="1334"/>
      <c r="AA13" s="1335"/>
      <c r="AD13" s="993"/>
      <c r="AE13" s="993"/>
      <c r="AF13" s="993"/>
      <c r="AG13" s="993"/>
      <c r="AH13" s="993"/>
      <c r="AI13" s="993"/>
      <c r="AJ13" s="993"/>
      <c r="AK13" s="993"/>
      <c r="AL13" s="993"/>
      <c r="AM13" s="993"/>
      <c r="AN13" s="993"/>
      <c r="AO13" s="993"/>
      <c r="AP13" s="993"/>
      <c r="AQ13" s="993"/>
      <c r="AR13" s="993"/>
      <c r="AS13" s="993"/>
      <c r="AT13" s="993"/>
    </row>
    <row r="14" spans="1:46" ht="18" customHeight="1">
      <c r="A14" s="89"/>
      <c r="B14" s="678" t="s">
        <v>90</v>
      </c>
      <c r="C14" s="679"/>
      <c r="D14" s="680"/>
      <c r="E14" s="1010" t="s">
        <v>151</v>
      </c>
      <c r="F14" s="1011"/>
      <c r="G14" s="1012"/>
      <c r="H14" s="208"/>
      <c r="I14" s="1229">
        <f>IF('8-1'!$AD$4=1,'8-4②'!I18,4!H29)</f>
        <v>0</v>
      </c>
      <c r="J14" s="1229"/>
      <c r="K14" s="1229"/>
      <c r="L14" s="1229"/>
      <c r="M14" s="1229"/>
      <c r="N14" s="1229"/>
      <c r="O14" s="1231" t="s">
        <v>29</v>
      </c>
      <c r="P14" s="1260" t="s">
        <v>91</v>
      </c>
      <c r="Q14" s="1261"/>
      <c r="R14" s="1261"/>
      <c r="S14" s="1261"/>
      <c r="T14" s="1261"/>
      <c r="U14" s="1261"/>
      <c r="V14" s="995">
        <f>IF('8-1'!$AD$4=1,'8-4②'!V18,4!V29)</f>
        <v>0</v>
      </c>
      <c r="W14" s="995"/>
      <c r="X14" s="995"/>
      <c r="Y14" s="995"/>
      <c r="Z14" s="995"/>
      <c r="AA14" s="77" t="s">
        <v>29</v>
      </c>
      <c r="AD14" s="993"/>
      <c r="AE14" s="993"/>
      <c r="AF14" s="993"/>
      <c r="AG14" s="993"/>
      <c r="AH14" s="993"/>
      <c r="AI14" s="993"/>
      <c r="AJ14" s="993"/>
      <c r="AK14" s="993"/>
      <c r="AL14" s="993"/>
      <c r="AM14" s="993"/>
      <c r="AN14" s="993"/>
      <c r="AO14" s="993"/>
      <c r="AP14" s="993"/>
      <c r="AQ14" s="993"/>
      <c r="AR14" s="993"/>
      <c r="AS14" s="993"/>
      <c r="AT14" s="993"/>
    </row>
    <row r="15" spans="1:27" ht="18" customHeight="1">
      <c r="A15" s="89"/>
      <c r="B15" s="681"/>
      <c r="C15" s="682"/>
      <c r="D15" s="683"/>
      <c r="E15" s="1033"/>
      <c r="F15" s="1034"/>
      <c r="G15" s="1035"/>
      <c r="H15" s="212"/>
      <c r="I15" s="1240"/>
      <c r="J15" s="1240"/>
      <c r="K15" s="1240"/>
      <c r="L15" s="1240"/>
      <c r="M15" s="1240"/>
      <c r="N15" s="1240"/>
      <c r="O15" s="1232"/>
      <c r="P15" s="1246" t="s">
        <v>92</v>
      </c>
      <c r="Q15" s="1247"/>
      <c r="R15" s="1247"/>
      <c r="S15" s="1247"/>
      <c r="T15" s="1247"/>
      <c r="U15" s="1247"/>
      <c r="V15" s="997">
        <f>IF('8-1'!$AD$4=1,'8-4②'!V19,4!V30)</f>
        <v>0</v>
      </c>
      <c r="W15" s="997"/>
      <c r="X15" s="997"/>
      <c r="Y15" s="997"/>
      <c r="Z15" s="997"/>
      <c r="AA15" s="78" t="s">
        <v>29</v>
      </c>
    </row>
    <row r="16" spans="1:27" ht="18" customHeight="1">
      <c r="A16" s="89"/>
      <c r="B16" s="681"/>
      <c r="C16" s="682"/>
      <c r="D16" s="683"/>
      <c r="E16" s="1033"/>
      <c r="F16" s="1034"/>
      <c r="G16" s="1035"/>
      <c r="H16" s="212"/>
      <c r="I16" s="1240"/>
      <c r="J16" s="1240"/>
      <c r="K16" s="1240"/>
      <c r="L16" s="1240"/>
      <c r="M16" s="1240"/>
      <c r="N16" s="1240"/>
      <c r="O16" s="1232"/>
      <c r="P16" s="1246" t="s">
        <v>93</v>
      </c>
      <c r="Q16" s="1247"/>
      <c r="R16" s="1247"/>
      <c r="S16" s="1247"/>
      <c r="T16" s="1247"/>
      <c r="U16" s="1247"/>
      <c r="V16" s="1046">
        <f>IF('8-1'!$AD$4=1,'8-4②'!V20,4!V31)</f>
        <v>0</v>
      </c>
      <c r="W16" s="1046"/>
      <c r="X16" s="1046"/>
      <c r="Y16" s="1046"/>
      <c r="Z16" s="1046"/>
      <c r="AA16" s="1236" t="s">
        <v>29</v>
      </c>
    </row>
    <row r="17" spans="1:27" ht="24" customHeight="1">
      <c r="A17" s="89"/>
      <c r="B17" s="681"/>
      <c r="C17" s="682"/>
      <c r="D17" s="683"/>
      <c r="E17" s="1013"/>
      <c r="F17" s="1014"/>
      <c r="G17" s="1015"/>
      <c r="H17" s="209"/>
      <c r="I17" s="1230"/>
      <c r="J17" s="1230"/>
      <c r="K17" s="1230"/>
      <c r="L17" s="1230"/>
      <c r="M17" s="1230"/>
      <c r="N17" s="1230"/>
      <c r="O17" s="1233"/>
      <c r="P17" s="60" t="s">
        <v>285</v>
      </c>
      <c r="Q17" s="1245"/>
      <c r="R17" s="1245"/>
      <c r="S17" s="1245"/>
      <c r="T17" s="1245"/>
      <c r="U17" s="61" t="s">
        <v>286</v>
      </c>
      <c r="V17" s="1047"/>
      <c r="W17" s="1047"/>
      <c r="X17" s="1047"/>
      <c r="Y17" s="1047"/>
      <c r="Z17" s="1047"/>
      <c r="AA17" s="1237"/>
    </row>
    <row r="18" spans="1:27" ht="18" customHeight="1">
      <c r="A18" s="89"/>
      <c r="B18" s="681"/>
      <c r="C18" s="682"/>
      <c r="D18" s="683"/>
      <c r="E18" s="445" t="s">
        <v>152</v>
      </c>
      <c r="F18" s="446"/>
      <c r="G18" s="447"/>
      <c r="H18" s="213"/>
      <c r="I18" s="1242">
        <f>SUM(V18:Z21)</f>
        <v>0</v>
      </c>
      <c r="J18" s="1242"/>
      <c r="K18" s="1242"/>
      <c r="L18" s="1242"/>
      <c r="M18" s="1242"/>
      <c r="N18" s="1242"/>
      <c r="O18" s="1234" t="s">
        <v>29</v>
      </c>
      <c r="P18" s="848" t="s">
        <v>91</v>
      </c>
      <c r="Q18" s="482"/>
      <c r="R18" s="482"/>
      <c r="S18" s="482"/>
      <c r="T18" s="482"/>
      <c r="U18" s="482"/>
      <c r="V18" s="1241"/>
      <c r="W18" s="1241"/>
      <c r="X18" s="1241"/>
      <c r="Y18" s="1241"/>
      <c r="Z18" s="1241"/>
      <c r="AA18" s="54" t="s">
        <v>29</v>
      </c>
    </row>
    <row r="19" spans="1:27" ht="18" customHeight="1">
      <c r="A19" s="89"/>
      <c r="B19" s="681"/>
      <c r="C19" s="682"/>
      <c r="D19" s="683"/>
      <c r="E19" s="445"/>
      <c r="F19" s="446"/>
      <c r="G19" s="447"/>
      <c r="H19" s="214"/>
      <c r="I19" s="1243"/>
      <c r="J19" s="1243"/>
      <c r="K19" s="1243"/>
      <c r="L19" s="1243"/>
      <c r="M19" s="1243"/>
      <c r="N19" s="1243"/>
      <c r="O19" s="1234"/>
      <c r="P19" s="848" t="s">
        <v>92</v>
      </c>
      <c r="Q19" s="482"/>
      <c r="R19" s="482"/>
      <c r="S19" s="482"/>
      <c r="T19" s="482"/>
      <c r="U19" s="482"/>
      <c r="V19" s="1241"/>
      <c r="W19" s="1241"/>
      <c r="X19" s="1241"/>
      <c r="Y19" s="1241"/>
      <c r="Z19" s="1241"/>
      <c r="AA19" s="54" t="s">
        <v>29</v>
      </c>
    </row>
    <row r="20" spans="1:27" ht="18" customHeight="1">
      <c r="A20" s="89"/>
      <c r="B20" s="681"/>
      <c r="C20" s="682"/>
      <c r="D20" s="683"/>
      <c r="E20" s="445"/>
      <c r="F20" s="446"/>
      <c r="G20" s="447"/>
      <c r="H20" s="214"/>
      <c r="I20" s="1243"/>
      <c r="J20" s="1243"/>
      <c r="K20" s="1243"/>
      <c r="L20" s="1243"/>
      <c r="M20" s="1243"/>
      <c r="N20" s="1243"/>
      <c r="O20" s="1234"/>
      <c r="P20" s="848" t="s">
        <v>93</v>
      </c>
      <c r="Q20" s="482"/>
      <c r="R20" s="482"/>
      <c r="S20" s="482"/>
      <c r="T20" s="482"/>
      <c r="U20" s="482"/>
      <c r="V20" s="1251"/>
      <c r="W20" s="1251"/>
      <c r="X20" s="1251"/>
      <c r="Y20" s="1251"/>
      <c r="Z20" s="1251"/>
      <c r="AA20" s="1253" t="s">
        <v>29</v>
      </c>
    </row>
    <row r="21" spans="1:27" ht="24" customHeight="1">
      <c r="A21" s="89"/>
      <c r="B21" s="681"/>
      <c r="C21" s="682"/>
      <c r="D21" s="683"/>
      <c r="E21" s="448"/>
      <c r="F21" s="449"/>
      <c r="G21" s="450"/>
      <c r="H21" s="215"/>
      <c r="I21" s="1244"/>
      <c r="J21" s="1244"/>
      <c r="K21" s="1244"/>
      <c r="L21" s="1244"/>
      <c r="M21" s="1244"/>
      <c r="N21" s="1244"/>
      <c r="O21" s="1235"/>
      <c r="P21" s="51" t="s">
        <v>287</v>
      </c>
      <c r="Q21" s="1258"/>
      <c r="R21" s="1258"/>
      <c r="S21" s="1258"/>
      <c r="T21" s="1258"/>
      <c r="U21" s="52" t="s">
        <v>188</v>
      </c>
      <c r="V21" s="1252"/>
      <c r="W21" s="1252"/>
      <c r="X21" s="1252"/>
      <c r="Y21" s="1252"/>
      <c r="Z21" s="1252"/>
      <c r="AA21" s="1254"/>
    </row>
    <row r="22" spans="1:46" ht="33" customHeight="1" thickBot="1">
      <c r="A22" s="89"/>
      <c r="B22" s="678" t="s">
        <v>94</v>
      </c>
      <c r="C22" s="679"/>
      <c r="D22" s="680"/>
      <c r="E22" s="966" t="s">
        <v>151</v>
      </c>
      <c r="F22" s="966"/>
      <c r="G22" s="967"/>
      <c r="H22" s="216"/>
      <c r="I22" s="1259">
        <f>SUMIF($E$6:$G$21,E22,$I$6:$N$21)</f>
        <v>0</v>
      </c>
      <c r="J22" s="1259"/>
      <c r="K22" s="1259"/>
      <c r="L22" s="1259"/>
      <c r="M22" s="1259"/>
      <c r="N22" s="1259"/>
      <c r="O22" s="77" t="s">
        <v>29</v>
      </c>
      <c r="P22" s="34"/>
      <c r="Q22" s="30"/>
      <c r="R22" s="30"/>
      <c r="S22" s="30"/>
      <c r="T22" s="30"/>
      <c r="U22" s="30"/>
      <c r="V22" s="32"/>
      <c r="W22" s="32"/>
      <c r="X22" s="32"/>
      <c r="Y22" s="32"/>
      <c r="Z22" s="32"/>
      <c r="AA22" s="35"/>
      <c r="AC22" s="850" t="s">
        <v>389</v>
      </c>
      <c r="AD22" s="850"/>
      <c r="AE22" s="850"/>
      <c r="AF22" s="850"/>
      <c r="AG22" s="850"/>
      <c r="AH22" s="850"/>
      <c r="AI22" s="850"/>
      <c r="AJ22" s="850"/>
      <c r="AK22" s="850"/>
      <c r="AL22" s="850"/>
      <c r="AM22" s="850"/>
      <c r="AN22" s="850"/>
      <c r="AO22" s="850"/>
      <c r="AP22" s="850"/>
      <c r="AQ22" s="850"/>
      <c r="AR22" s="850"/>
      <c r="AS22" s="850"/>
      <c r="AT22" s="850"/>
    </row>
    <row r="23" spans="1:46" ht="33" customHeight="1" thickBot="1">
      <c r="A23" s="89"/>
      <c r="B23" s="684"/>
      <c r="C23" s="685"/>
      <c r="D23" s="686"/>
      <c r="E23" s="968" t="s">
        <v>152</v>
      </c>
      <c r="F23" s="968"/>
      <c r="G23" s="968"/>
      <c r="H23" s="138" t="s">
        <v>288</v>
      </c>
      <c r="I23" s="1031">
        <f>SUMIF($E$6:$G$21,E23,$I$6:$N$21)</f>
        <v>0</v>
      </c>
      <c r="J23" s="1031"/>
      <c r="K23" s="1031"/>
      <c r="L23" s="1031"/>
      <c r="M23" s="1031"/>
      <c r="N23" s="1031"/>
      <c r="O23" s="56" t="s">
        <v>29</v>
      </c>
      <c r="P23" s="1"/>
      <c r="Q23" s="1"/>
      <c r="R23" s="1"/>
      <c r="S23" s="1"/>
      <c r="T23" s="1"/>
      <c r="U23" s="1"/>
      <c r="V23" s="1"/>
      <c r="W23" s="1"/>
      <c r="X23" s="1"/>
      <c r="Y23" s="1"/>
      <c r="Z23" s="1"/>
      <c r="AA23" s="1"/>
      <c r="AC23" s="850"/>
      <c r="AD23" s="850"/>
      <c r="AE23" s="850"/>
      <c r="AF23" s="850"/>
      <c r="AG23" s="850"/>
      <c r="AH23" s="850"/>
      <c r="AI23" s="850"/>
      <c r="AJ23" s="850"/>
      <c r="AK23" s="850"/>
      <c r="AL23" s="850"/>
      <c r="AM23" s="850"/>
      <c r="AN23" s="850"/>
      <c r="AO23" s="850"/>
      <c r="AP23" s="850"/>
      <c r="AQ23" s="850"/>
      <c r="AR23" s="850"/>
      <c r="AS23" s="850"/>
      <c r="AT23" s="850"/>
    </row>
    <row r="24" spans="1:27" ht="13.5" customHeight="1">
      <c r="A24" s="89"/>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3.5" customHeight="1" thickBot="1">
      <c r="A25" s="89"/>
      <c r="B25" s="1" t="s">
        <v>96</v>
      </c>
      <c r="C25" s="1"/>
      <c r="D25" s="1"/>
      <c r="E25" s="1"/>
      <c r="F25" s="1"/>
      <c r="G25" s="1"/>
      <c r="H25" s="1"/>
      <c r="I25" s="1"/>
      <c r="J25" s="1"/>
      <c r="K25" s="1"/>
      <c r="L25" s="1"/>
      <c r="M25" s="1"/>
      <c r="N25" s="1"/>
      <c r="O25" s="1"/>
      <c r="P25" s="1"/>
      <c r="Q25" s="1"/>
      <c r="R25" s="1"/>
      <c r="S25" s="1"/>
      <c r="T25" s="1"/>
      <c r="U25" s="1"/>
      <c r="V25" s="1"/>
      <c r="W25" s="1"/>
      <c r="X25" s="1"/>
      <c r="Y25" s="1"/>
      <c r="Z25" s="1"/>
      <c r="AA25" s="1"/>
    </row>
    <row r="26" spans="1:27" ht="13.5" customHeight="1">
      <c r="A26" s="89"/>
      <c r="B26" s="442" t="s">
        <v>158</v>
      </c>
      <c r="C26" s="443"/>
      <c r="D26" s="443"/>
      <c r="E26" s="443"/>
      <c r="F26" s="443"/>
      <c r="G26" s="443"/>
      <c r="H26" s="443"/>
      <c r="I26" s="444"/>
      <c r="J26" s="8"/>
      <c r="K26" s="436" t="s">
        <v>160</v>
      </c>
      <c r="L26" s="437"/>
      <c r="M26" s="437"/>
      <c r="N26" s="437"/>
      <c r="O26" s="437"/>
      <c r="P26" s="437"/>
      <c r="Q26" s="437"/>
      <c r="R26" s="461"/>
      <c r="S26" s="8"/>
      <c r="T26" s="1041" t="s">
        <v>159</v>
      </c>
      <c r="U26" s="1042"/>
      <c r="V26" s="1042"/>
      <c r="W26" s="1042"/>
      <c r="X26" s="1042"/>
      <c r="Y26" s="1042"/>
      <c r="Z26" s="1042"/>
      <c r="AA26" s="1043"/>
    </row>
    <row r="27" spans="1:27" ht="13.5" customHeight="1">
      <c r="A27" s="89"/>
      <c r="B27" s="448"/>
      <c r="C27" s="449"/>
      <c r="D27" s="449"/>
      <c r="E27" s="449"/>
      <c r="F27" s="449"/>
      <c r="G27" s="449"/>
      <c r="H27" s="449"/>
      <c r="I27" s="450"/>
      <c r="J27" s="8"/>
      <c r="K27" s="440"/>
      <c r="L27" s="441"/>
      <c r="M27" s="441"/>
      <c r="N27" s="441"/>
      <c r="O27" s="441"/>
      <c r="P27" s="441"/>
      <c r="Q27" s="441"/>
      <c r="R27" s="463"/>
      <c r="S27" s="8"/>
      <c r="T27" s="1044"/>
      <c r="U27" s="449"/>
      <c r="V27" s="449"/>
      <c r="W27" s="449"/>
      <c r="X27" s="449"/>
      <c r="Y27" s="449"/>
      <c r="Z27" s="449"/>
      <c r="AA27" s="1045"/>
    </row>
    <row r="28" spans="1:27" ht="13.5" customHeight="1">
      <c r="A28" s="89"/>
      <c r="B28" s="982" t="s">
        <v>95</v>
      </c>
      <c r="C28" s="1223">
        <f>I23</f>
        <v>0</v>
      </c>
      <c r="D28" s="1223"/>
      <c r="E28" s="1223"/>
      <c r="F28" s="1223"/>
      <c r="G28" s="1223"/>
      <c r="H28" s="1223"/>
      <c r="I28" s="444" t="s">
        <v>29</v>
      </c>
      <c r="J28" s="1256" t="s">
        <v>97</v>
      </c>
      <c r="K28" s="982" t="s">
        <v>82</v>
      </c>
      <c r="L28" s="1225">
        <f>'16'!I32</f>
        <v>0</v>
      </c>
      <c r="M28" s="1225"/>
      <c r="N28" s="1225"/>
      <c r="O28" s="1225"/>
      <c r="P28" s="1225"/>
      <c r="Q28" s="1225"/>
      <c r="R28" s="444" t="s">
        <v>29</v>
      </c>
      <c r="S28" s="1257" t="s">
        <v>98</v>
      </c>
      <c r="T28" s="1058" t="s">
        <v>99</v>
      </c>
      <c r="U28" s="1223">
        <f>C28-L28</f>
        <v>0</v>
      </c>
      <c r="V28" s="1223"/>
      <c r="W28" s="1223"/>
      <c r="X28" s="1223"/>
      <c r="Y28" s="1223"/>
      <c r="Z28" s="1223"/>
      <c r="AA28" s="1062" t="s">
        <v>29</v>
      </c>
    </row>
    <row r="29" spans="1:46" ht="13.5" customHeight="1">
      <c r="A29" s="89"/>
      <c r="B29" s="1054"/>
      <c r="C29" s="1220"/>
      <c r="D29" s="1220"/>
      <c r="E29" s="1220"/>
      <c r="F29" s="1220"/>
      <c r="G29" s="1220"/>
      <c r="H29" s="1220"/>
      <c r="I29" s="447"/>
      <c r="J29" s="1256"/>
      <c r="K29" s="1054"/>
      <c r="L29" s="1226"/>
      <c r="M29" s="1226"/>
      <c r="N29" s="1226"/>
      <c r="O29" s="1226"/>
      <c r="P29" s="1226"/>
      <c r="Q29" s="1226"/>
      <c r="R29" s="447"/>
      <c r="S29" s="1257"/>
      <c r="T29" s="1059"/>
      <c r="U29" s="1220"/>
      <c r="V29" s="1220"/>
      <c r="W29" s="1220"/>
      <c r="X29" s="1220"/>
      <c r="Y29" s="1220"/>
      <c r="Z29" s="1220"/>
      <c r="AA29" s="1063"/>
      <c r="AC29" s="411" t="s">
        <v>413</v>
      </c>
      <c r="AD29" s="411"/>
      <c r="AE29" s="411"/>
      <c r="AF29" s="411"/>
      <c r="AG29" s="411"/>
      <c r="AH29" s="411"/>
      <c r="AI29" s="411"/>
      <c r="AJ29" s="411"/>
      <c r="AK29" s="411"/>
      <c r="AL29" s="411"/>
      <c r="AM29" s="411"/>
      <c r="AN29" s="411"/>
      <c r="AO29" s="411"/>
      <c r="AP29" s="411"/>
      <c r="AQ29" s="411"/>
      <c r="AR29" s="204"/>
      <c r="AS29" s="204"/>
      <c r="AT29" s="204"/>
    </row>
    <row r="30" spans="1:46" ht="13.5" customHeight="1" thickBot="1">
      <c r="A30" s="89"/>
      <c r="B30" s="984"/>
      <c r="C30" s="1224"/>
      <c r="D30" s="1224"/>
      <c r="E30" s="1224"/>
      <c r="F30" s="1224"/>
      <c r="G30" s="1224"/>
      <c r="H30" s="1224"/>
      <c r="I30" s="450"/>
      <c r="J30" s="1256"/>
      <c r="K30" s="984"/>
      <c r="L30" s="1227"/>
      <c r="M30" s="1227"/>
      <c r="N30" s="1227"/>
      <c r="O30" s="1227"/>
      <c r="P30" s="1227"/>
      <c r="Q30" s="1227"/>
      <c r="R30" s="450"/>
      <c r="S30" s="1257"/>
      <c r="T30" s="1060"/>
      <c r="U30" s="1228"/>
      <c r="V30" s="1228"/>
      <c r="W30" s="1228"/>
      <c r="X30" s="1228"/>
      <c r="Y30" s="1228"/>
      <c r="Z30" s="1228"/>
      <c r="AA30" s="1064"/>
      <c r="AC30" s="411"/>
      <c r="AD30" s="411"/>
      <c r="AE30" s="411"/>
      <c r="AF30" s="411"/>
      <c r="AG30" s="411"/>
      <c r="AH30" s="411"/>
      <c r="AI30" s="411"/>
      <c r="AJ30" s="411"/>
      <c r="AK30" s="411"/>
      <c r="AL30" s="411"/>
      <c r="AM30" s="411"/>
      <c r="AN30" s="411"/>
      <c r="AO30" s="411"/>
      <c r="AP30" s="411"/>
      <c r="AQ30" s="411"/>
      <c r="AR30" s="204"/>
      <c r="AS30" s="204"/>
      <c r="AT30" s="204"/>
    </row>
    <row r="31" spans="1:27" ht="30" customHeight="1">
      <c r="A31" s="89"/>
      <c r="B31" s="1065" t="s">
        <v>289</v>
      </c>
      <c r="C31" s="1065"/>
      <c r="D31" s="1065"/>
      <c r="E31" s="1065"/>
      <c r="F31" s="1065"/>
      <c r="G31" s="1065"/>
      <c r="H31" s="1065"/>
      <c r="I31" s="1065"/>
      <c r="J31" s="1065"/>
      <c r="K31" s="1065"/>
      <c r="L31" s="1065"/>
      <c r="M31" s="1065"/>
      <c r="N31" s="1065"/>
      <c r="O31" s="1065"/>
      <c r="P31" s="1065"/>
      <c r="Q31" s="1065"/>
      <c r="R31" s="1065"/>
      <c r="S31" s="1065"/>
      <c r="T31" s="1065"/>
      <c r="U31" s="1065"/>
      <c r="V31" s="1065"/>
      <c r="W31" s="1065"/>
      <c r="X31" s="1065"/>
      <c r="Y31" s="1065"/>
      <c r="Z31" s="1065"/>
      <c r="AA31" s="1065"/>
    </row>
    <row r="32" spans="1:27" ht="13.5" customHeight="1">
      <c r="A32" s="89"/>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3.5" customHeight="1" thickBot="1">
      <c r="A33" s="89"/>
      <c r="B33" s="1" t="s">
        <v>156</v>
      </c>
      <c r="C33" s="1"/>
      <c r="D33" s="1"/>
      <c r="E33" s="1"/>
      <c r="F33" s="1"/>
      <c r="G33" s="1"/>
      <c r="H33" s="1"/>
      <c r="I33" s="1"/>
      <c r="J33" s="1"/>
      <c r="K33" s="1"/>
      <c r="L33" s="1"/>
      <c r="M33" s="1"/>
      <c r="N33" s="1"/>
      <c r="O33" s="1"/>
      <c r="P33" s="1"/>
      <c r="Q33" s="1"/>
      <c r="R33" s="1"/>
      <c r="S33" s="1"/>
      <c r="T33" s="1"/>
      <c r="U33" s="1"/>
      <c r="V33" s="1"/>
      <c r="W33" s="1"/>
      <c r="X33" s="1"/>
      <c r="Y33" s="1"/>
      <c r="Z33" s="1"/>
      <c r="AA33" s="1"/>
    </row>
    <row r="34" spans="1:27" ht="16.5" customHeight="1">
      <c r="A34" s="89"/>
      <c r="B34" s="667" t="s">
        <v>101</v>
      </c>
      <c r="C34" s="668"/>
      <c r="D34" s="668"/>
      <c r="E34" s="668"/>
      <c r="F34" s="668"/>
      <c r="G34" s="668"/>
      <c r="H34" s="668"/>
      <c r="I34" s="669"/>
      <c r="J34" s="670" t="s">
        <v>98</v>
      </c>
      <c r="K34" s="1066"/>
      <c r="L34" s="1067" t="s">
        <v>157</v>
      </c>
      <c r="M34" s="1068"/>
      <c r="N34" s="1068"/>
      <c r="O34" s="1068"/>
      <c r="P34" s="1068"/>
      <c r="Q34" s="1068"/>
      <c r="R34" s="1068"/>
      <c r="S34" s="1068"/>
      <c r="T34" s="1069"/>
      <c r="U34" s="1"/>
      <c r="V34" s="1"/>
      <c r="W34" s="1"/>
      <c r="X34" s="1"/>
      <c r="Y34" s="1"/>
      <c r="Z34" s="1"/>
      <c r="AA34" s="1"/>
    </row>
    <row r="35" spans="1:20" ht="15" customHeight="1">
      <c r="A35" s="89"/>
      <c r="B35" s="670"/>
      <c r="C35" s="514"/>
      <c r="D35" s="514"/>
      <c r="E35" s="514"/>
      <c r="F35" s="514"/>
      <c r="G35" s="514"/>
      <c r="H35" s="514"/>
      <c r="I35" s="671"/>
      <c r="J35" s="670"/>
      <c r="K35" s="1066"/>
      <c r="L35" s="1059" t="s">
        <v>102</v>
      </c>
      <c r="M35" s="1070">
        <f>'16'!S35-U28</f>
        <v>0</v>
      </c>
      <c r="N35" s="1070"/>
      <c r="O35" s="1070"/>
      <c r="P35" s="1070"/>
      <c r="Q35" s="1070"/>
      <c r="R35" s="1070"/>
      <c r="S35" s="1070"/>
      <c r="T35" s="1063" t="s">
        <v>29</v>
      </c>
    </row>
    <row r="36" spans="1:29" ht="15" customHeight="1">
      <c r="A36" s="89"/>
      <c r="B36" s="670"/>
      <c r="C36" s="514"/>
      <c r="D36" s="514"/>
      <c r="E36" s="514"/>
      <c r="F36" s="514"/>
      <c r="G36" s="514"/>
      <c r="H36" s="514"/>
      <c r="I36" s="671"/>
      <c r="J36" s="670"/>
      <c r="K36" s="1066"/>
      <c r="L36" s="1059"/>
      <c r="M36" s="991"/>
      <c r="N36" s="991"/>
      <c r="O36" s="991"/>
      <c r="P36" s="991"/>
      <c r="Q36" s="991"/>
      <c r="R36" s="991"/>
      <c r="S36" s="991"/>
      <c r="T36" s="1063"/>
      <c r="AC36" s="25" t="s">
        <v>383</v>
      </c>
    </row>
    <row r="37" spans="1:20" ht="15" customHeight="1" thickBot="1">
      <c r="A37" s="89"/>
      <c r="B37" s="672"/>
      <c r="C37" s="673"/>
      <c r="D37" s="673"/>
      <c r="E37" s="673"/>
      <c r="F37" s="673"/>
      <c r="G37" s="673"/>
      <c r="H37" s="673"/>
      <c r="I37" s="674"/>
      <c r="J37" s="670"/>
      <c r="K37" s="1066"/>
      <c r="L37" s="1060"/>
      <c r="M37" s="1071"/>
      <c r="N37" s="1071"/>
      <c r="O37" s="1071"/>
      <c r="P37" s="1071"/>
      <c r="Q37" s="1071"/>
      <c r="R37" s="1071"/>
      <c r="S37" s="1071"/>
      <c r="T37" s="1064"/>
    </row>
    <row r="38" spans="1:13" ht="13.5" customHeight="1">
      <c r="A38" s="89"/>
      <c r="B38" s="91"/>
      <c r="C38" s="91"/>
      <c r="D38" s="91"/>
      <c r="E38" s="91"/>
      <c r="F38" s="91"/>
      <c r="G38" s="91"/>
      <c r="H38" s="91"/>
      <c r="I38" s="91"/>
      <c r="J38" s="91"/>
      <c r="K38" s="91"/>
      <c r="L38" s="91"/>
      <c r="M38" s="91"/>
    </row>
    <row r="39" spans="1:13" ht="13.5" customHeight="1">
      <c r="A39" s="89"/>
      <c r="B39" s="92"/>
      <c r="C39" s="90"/>
      <c r="D39" s="90"/>
      <c r="E39" s="90"/>
      <c r="F39" s="90"/>
      <c r="G39" s="90"/>
      <c r="H39" s="90"/>
      <c r="I39" s="90"/>
      <c r="J39" s="90"/>
      <c r="K39" s="90"/>
      <c r="L39" s="90"/>
      <c r="M39" s="90"/>
    </row>
    <row r="40" spans="1:13" ht="13.5" customHeight="1">
      <c r="A40" s="89"/>
      <c r="B40" s="91"/>
      <c r="C40" s="91"/>
      <c r="D40" s="91"/>
      <c r="E40" s="90"/>
      <c r="F40" s="90"/>
      <c r="G40" s="90"/>
      <c r="H40" s="90"/>
      <c r="I40" s="90"/>
      <c r="J40" s="90"/>
      <c r="K40" s="90"/>
      <c r="L40" s="90"/>
      <c r="M40" s="90"/>
    </row>
    <row r="41" ht="13.5" customHeight="1"/>
    <row r="42" ht="13.5" customHeight="1">
      <c r="B42" s="85" t="s">
        <v>416</v>
      </c>
    </row>
    <row r="43" ht="13.5" customHeight="1"/>
    <row r="44" ht="13.5" customHeight="1"/>
    <row r="45" ht="13.5" customHeight="1"/>
    <row r="46" ht="13.5" customHeight="1"/>
    <row r="47" ht="13.5" customHeight="1"/>
    <row r="48" ht="13.5" customHeight="1"/>
  </sheetData>
  <sheetProtection/>
  <mergeCells count="77">
    <mergeCell ref="AD6:AT14"/>
    <mergeCell ref="B4:D5"/>
    <mergeCell ref="P9:AA9"/>
    <mergeCell ref="P14:U14"/>
    <mergeCell ref="E6:G6"/>
    <mergeCell ref="P6:AA7"/>
    <mergeCell ref="P8:AA8"/>
    <mergeCell ref="O12:O13"/>
    <mergeCell ref="B6:D7"/>
    <mergeCell ref="I7:N7"/>
    <mergeCell ref="E23:G23"/>
    <mergeCell ref="B22:D23"/>
    <mergeCell ref="J28:J30"/>
    <mergeCell ref="S28:S30"/>
    <mergeCell ref="Q21:T21"/>
    <mergeCell ref="P20:U20"/>
    <mergeCell ref="I23:N23"/>
    <mergeCell ref="T28:T30"/>
    <mergeCell ref="I22:N22"/>
    <mergeCell ref="E22:G22"/>
    <mergeCell ref="B10:D13"/>
    <mergeCell ref="AA20:AA21"/>
    <mergeCell ref="P13:AA13"/>
    <mergeCell ref="V14:Z14"/>
    <mergeCell ref="O10:O11"/>
    <mergeCell ref="V19:Z19"/>
    <mergeCell ref="B14:D21"/>
    <mergeCell ref="B8:D9"/>
    <mergeCell ref="I18:N21"/>
    <mergeCell ref="Q17:T17"/>
    <mergeCell ref="P16:U16"/>
    <mergeCell ref="P11:AA11"/>
    <mergeCell ref="P18:U18"/>
    <mergeCell ref="V20:Z21"/>
    <mergeCell ref="V15:Z15"/>
    <mergeCell ref="P15:U15"/>
    <mergeCell ref="E9:G9"/>
    <mergeCell ref="E7:G7"/>
    <mergeCell ref="E18:G21"/>
    <mergeCell ref="E14:G17"/>
    <mergeCell ref="P4:AA5"/>
    <mergeCell ref="E4:O5"/>
    <mergeCell ref="V16:Z17"/>
    <mergeCell ref="AA16:AA17"/>
    <mergeCell ref="I12:N13"/>
    <mergeCell ref="I14:N17"/>
    <mergeCell ref="V18:Z18"/>
    <mergeCell ref="I28:I30"/>
    <mergeCell ref="B26:I27"/>
    <mergeCell ref="K26:R27"/>
    <mergeCell ref="T26:AA27"/>
    <mergeCell ref="I10:N11"/>
    <mergeCell ref="P19:U19"/>
    <mergeCell ref="E10:G11"/>
    <mergeCell ref="E12:G13"/>
    <mergeCell ref="O14:O17"/>
    <mergeCell ref="O18:O21"/>
    <mergeCell ref="B34:I37"/>
    <mergeCell ref="M35:S37"/>
    <mergeCell ref="B28:B30"/>
    <mergeCell ref="C28:H30"/>
    <mergeCell ref="L28:Q30"/>
    <mergeCell ref="U28:Z30"/>
    <mergeCell ref="T35:T37"/>
    <mergeCell ref="L34:T34"/>
    <mergeCell ref="L35:L37"/>
    <mergeCell ref="J34:K37"/>
    <mergeCell ref="I6:N6"/>
    <mergeCell ref="AA28:AA30"/>
    <mergeCell ref="E8:G8"/>
    <mergeCell ref="B31:AA31"/>
    <mergeCell ref="K28:K30"/>
    <mergeCell ref="AC22:AT23"/>
    <mergeCell ref="AC29:AQ30"/>
    <mergeCell ref="I8:N8"/>
    <mergeCell ref="I9:N9"/>
    <mergeCell ref="R28:R30"/>
  </mergeCells>
  <hyperlinks>
    <hyperlink ref="AD1" location="目次!A1" display="目次に戻る"/>
  </hyperlinks>
  <printOptions/>
  <pageMargins left="0.787" right="0.787" top="0.984" bottom="0.984" header="0.512" footer="0.512"/>
  <pageSetup horizontalDpi="600" verticalDpi="600" orientation="portrait" paperSize="9" scale="98" r:id="rId2"/>
  <drawing r:id="rId1"/>
</worksheet>
</file>

<file path=xl/worksheets/sheet24.xml><?xml version="1.0" encoding="utf-8"?>
<worksheet xmlns="http://schemas.openxmlformats.org/spreadsheetml/2006/main" xmlns:r="http://schemas.openxmlformats.org/officeDocument/2006/relationships">
  <sheetPr>
    <tabColor indexed="15"/>
  </sheetPr>
  <dimension ref="A1:AT51"/>
  <sheetViews>
    <sheetView showZeros="0" view="pageBreakPreview" zoomScaleSheetLayoutView="100" zoomScalePageLayoutView="0" workbookViewId="0" topLeftCell="A1">
      <pane ySplit="5" topLeftCell="A39" activePane="bottomLeft" state="frozen"/>
      <selection pane="topLeft" activeCell="AD3" sqref="AD3"/>
      <selection pane="bottomLeft" activeCell="AG38" sqref="AG38:AG39"/>
    </sheetView>
  </sheetViews>
  <sheetFormatPr defaultColWidth="9.00390625" defaultRowHeight="13.5"/>
  <cols>
    <col min="1" max="1" width="2.875" style="25" customWidth="1"/>
    <col min="2" max="26" width="3.125" style="25" customWidth="1"/>
    <col min="27" max="27" width="3.125" style="94" customWidth="1"/>
    <col min="28" max="28" width="2.875" style="25" customWidth="1"/>
    <col min="29" max="35" width="3.125" style="25" customWidth="1"/>
    <col min="36" max="52" width="4.125" style="25" customWidth="1"/>
    <col min="53" max="16384" width="9.00390625" style="25" customWidth="1"/>
  </cols>
  <sheetData>
    <row r="1" spans="2:30" s="1" customFormat="1" ht="18" customHeight="1">
      <c r="B1" s="8" t="s">
        <v>161</v>
      </c>
      <c r="AA1" s="8"/>
      <c r="AD1" s="299" t="s">
        <v>532</v>
      </c>
    </row>
    <row r="2" s="1" customFormat="1" ht="13.5" customHeight="1">
      <c r="AA2" s="8"/>
    </row>
    <row r="3" spans="2:27" s="1" customFormat="1" ht="18" customHeight="1">
      <c r="B3" s="1" t="s">
        <v>511</v>
      </c>
      <c r="AA3" s="8"/>
    </row>
    <row r="4" spans="2:27" s="1" customFormat="1" ht="19.5" customHeight="1">
      <c r="B4" s="678" t="s">
        <v>213</v>
      </c>
      <c r="C4" s="679"/>
      <c r="D4" s="679"/>
      <c r="E4" s="678" t="s">
        <v>214</v>
      </c>
      <c r="F4" s="679"/>
      <c r="G4" s="679"/>
      <c r="H4" s="679"/>
      <c r="I4" s="679"/>
      <c r="J4" s="679"/>
      <c r="K4" s="679"/>
      <c r="L4" s="679"/>
      <c r="M4" s="679"/>
      <c r="N4" s="679"/>
      <c r="O4" s="679"/>
      <c r="P4" s="679"/>
      <c r="Q4" s="679"/>
      <c r="R4" s="679"/>
      <c r="S4" s="679"/>
      <c r="T4" s="679"/>
      <c r="U4" s="679"/>
      <c r="V4" s="679"/>
      <c r="W4" s="679"/>
      <c r="X4" s="679"/>
      <c r="Y4" s="679"/>
      <c r="Z4" s="679"/>
      <c r="AA4" s="680"/>
    </row>
    <row r="5" spans="2:27" s="1" customFormat="1" ht="18" customHeight="1">
      <c r="B5" s="684" t="s">
        <v>215</v>
      </c>
      <c r="C5" s="685"/>
      <c r="D5" s="685"/>
      <c r="E5" s="672" t="s">
        <v>208</v>
      </c>
      <c r="F5" s="673"/>
      <c r="G5" s="673"/>
      <c r="H5" s="673"/>
      <c r="I5" s="673"/>
      <c r="J5" s="673"/>
      <c r="K5" s="673"/>
      <c r="L5" s="673"/>
      <c r="M5" s="673"/>
      <c r="N5" s="673"/>
      <c r="O5" s="673"/>
      <c r="P5" s="673"/>
      <c r="Q5" s="673"/>
      <c r="R5" s="673"/>
      <c r="S5" s="673"/>
      <c r="T5" s="673"/>
      <c r="U5" s="673"/>
      <c r="V5" s="673"/>
      <c r="W5" s="673" t="s">
        <v>206</v>
      </c>
      <c r="X5" s="673"/>
      <c r="Y5" s="673"/>
      <c r="Z5" s="673"/>
      <c r="AA5" s="674"/>
    </row>
    <row r="6" spans="2:46" s="1" customFormat="1" ht="15" customHeight="1">
      <c r="B6" s="442" t="s">
        <v>74</v>
      </c>
      <c r="C6" s="443"/>
      <c r="D6" s="444"/>
      <c r="E6" s="1010" t="s">
        <v>151</v>
      </c>
      <c r="F6" s="1011"/>
      <c r="G6" s="1012"/>
      <c r="H6" s="1283">
        <f>IF('8-1'!$AD$4=1,'8-4③'!H10,4②!G5)</f>
        <v>0</v>
      </c>
      <c r="I6" s="1284"/>
      <c r="J6" s="1284"/>
      <c r="K6" s="1284"/>
      <c r="L6" s="1284"/>
      <c r="M6" s="1284"/>
      <c r="N6" s="1284"/>
      <c r="O6" s="1284"/>
      <c r="P6" s="1284"/>
      <c r="Q6" s="1284"/>
      <c r="R6" s="1284"/>
      <c r="S6" s="1284"/>
      <c r="T6" s="1284"/>
      <c r="U6" s="1284"/>
      <c r="V6" s="1284"/>
      <c r="W6" s="1275">
        <f>IF('8-1'!$AD$4=1,'8-4③'!W10,4②!V5)</f>
        <v>0</v>
      </c>
      <c r="X6" s="1275"/>
      <c r="Y6" s="1275"/>
      <c r="Z6" s="1276"/>
      <c r="AA6" s="268"/>
      <c r="AD6" s="479" t="s">
        <v>408</v>
      </c>
      <c r="AE6" s="479"/>
      <c r="AF6" s="479"/>
      <c r="AG6" s="479"/>
      <c r="AH6" s="479"/>
      <c r="AI6" s="479"/>
      <c r="AJ6" s="479"/>
      <c r="AK6" s="479"/>
      <c r="AL6" s="479"/>
      <c r="AM6" s="479"/>
      <c r="AN6" s="479"/>
      <c r="AO6" s="479"/>
      <c r="AP6" s="479"/>
      <c r="AQ6" s="479"/>
      <c r="AR6" s="479"/>
      <c r="AS6" s="479"/>
      <c r="AT6" s="479"/>
    </row>
    <row r="7" spans="2:46" s="1" customFormat="1" ht="15" customHeight="1">
      <c r="B7" s="445"/>
      <c r="C7" s="446"/>
      <c r="D7" s="447"/>
      <c r="E7" s="1033"/>
      <c r="F7" s="1034"/>
      <c r="G7" s="1035"/>
      <c r="H7" s="1277">
        <f>IF('8-1'!$AD$4=1,'8-4③'!H11,4②!G6)</f>
        <v>0</v>
      </c>
      <c r="I7" s="1278"/>
      <c r="J7" s="1278"/>
      <c r="K7" s="1278"/>
      <c r="L7" s="1278"/>
      <c r="M7" s="1278"/>
      <c r="N7" s="1278"/>
      <c r="O7" s="1278"/>
      <c r="P7" s="1278"/>
      <c r="Q7" s="1278"/>
      <c r="R7" s="1278"/>
      <c r="S7" s="1278"/>
      <c r="T7" s="1278"/>
      <c r="U7" s="1278"/>
      <c r="V7" s="1278"/>
      <c r="W7" s="1279">
        <f>IF('8-1'!$AD$4=1,'8-4③'!W11,4②!V6)</f>
        <v>0</v>
      </c>
      <c r="X7" s="1279"/>
      <c r="Y7" s="1279"/>
      <c r="Z7" s="1280"/>
      <c r="AA7" s="269"/>
      <c r="AD7" s="479"/>
      <c r="AE7" s="479"/>
      <c r="AF7" s="479"/>
      <c r="AG7" s="479"/>
      <c r="AH7" s="479"/>
      <c r="AI7" s="479"/>
      <c r="AJ7" s="479"/>
      <c r="AK7" s="479"/>
      <c r="AL7" s="479"/>
      <c r="AM7" s="479"/>
      <c r="AN7" s="479"/>
      <c r="AO7" s="479"/>
      <c r="AP7" s="479"/>
      <c r="AQ7" s="479"/>
      <c r="AR7" s="479"/>
      <c r="AS7" s="479"/>
      <c r="AT7" s="479"/>
    </row>
    <row r="8" spans="2:46" s="1" customFormat="1" ht="15" customHeight="1">
      <c r="B8" s="445"/>
      <c r="C8" s="446"/>
      <c r="D8" s="447"/>
      <c r="E8" s="1033"/>
      <c r="F8" s="1034"/>
      <c r="G8" s="1035"/>
      <c r="H8" s="1277">
        <f>IF('8-1'!$AD$4=1,'8-4③'!H12,4②!G7)</f>
        <v>0</v>
      </c>
      <c r="I8" s="1278"/>
      <c r="J8" s="1278"/>
      <c r="K8" s="1278"/>
      <c r="L8" s="1278"/>
      <c r="M8" s="1278"/>
      <c r="N8" s="1278"/>
      <c r="O8" s="1278"/>
      <c r="P8" s="1278"/>
      <c r="Q8" s="1278"/>
      <c r="R8" s="1278"/>
      <c r="S8" s="1278"/>
      <c r="T8" s="1278"/>
      <c r="U8" s="1278"/>
      <c r="V8" s="1278"/>
      <c r="W8" s="1279">
        <f>IF('8-1'!$AD$4=1,'8-4③'!W12,4②!V7)</f>
        <v>0</v>
      </c>
      <c r="X8" s="1279"/>
      <c r="Y8" s="1279"/>
      <c r="Z8" s="1280"/>
      <c r="AA8" s="277"/>
      <c r="AD8" s="479"/>
      <c r="AE8" s="479"/>
      <c r="AF8" s="479"/>
      <c r="AG8" s="479"/>
      <c r="AH8" s="479"/>
      <c r="AI8" s="479"/>
      <c r="AJ8" s="479"/>
      <c r="AK8" s="479"/>
      <c r="AL8" s="479"/>
      <c r="AM8" s="479"/>
      <c r="AN8" s="479"/>
      <c r="AO8" s="479"/>
      <c r="AP8" s="479"/>
      <c r="AQ8" s="479"/>
      <c r="AR8" s="479"/>
      <c r="AS8" s="479"/>
      <c r="AT8" s="479"/>
    </row>
    <row r="9" spans="2:46" s="1" customFormat="1" ht="16.5" customHeight="1">
      <c r="B9" s="445"/>
      <c r="C9" s="446"/>
      <c r="D9" s="447"/>
      <c r="E9" s="1072"/>
      <c r="F9" s="1073"/>
      <c r="G9" s="1074"/>
      <c r="H9" s="1281" t="s">
        <v>105</v>
      </c>
      <c r="I9" s="1282"/>
      <c r="J9" s="1285"/>
      <c r="K9" s="1285"/>
      <c r="L9" s="1285"/>
      <c r="M9" s="1285"/>
      <c r="N9" s="1285"/>
      <c r="O9" s="1285"/>
      <c r="P9" s="1285"/>
      <c r="Q9" s="1285"/>
      <c r="R9" s="1285"/>
      <c r="S9" s="1285"/>
      <c r="T9" s="1285"/>
      <c r="U9" s="1285"/>
      <c r="V9" s="1285"/>
      <c r="W9" s="1280">
        <f>SUM(W6:Z8)</f>
        <v>0</v>
      </c>
      <c r="X9" s="1286"/>
      <c r="Y9" s="1286"/>
      <c r="Z9" s="1286"/>
      <c r="AA9" s="278" t="s">
        <v>207</v>
      </c>
      <c r="AD9" s="479"/>
      <c r="AE9" s="479"/>
      <c r="AF9" s="479"/>
      <c r="AG9" s="479"/>
      <c r="AH9" s="479"/>
      <c r="AI9" s="479"/>
      <c r="AJ9" s="479"/>
      <c r="AK9" s="479"/>
      <c r="AL9" s="479"/>
      <c r="AM9" s="479"/>
      <c r="AN9" s="479"/>
      <c r="AO9" s="479"/>
      <c r="AP9" s="479"/>
      <c r="AQ9" s="479"/>
      <c r="AR9" s="479"/>
      <c r="AS9" s="479"/>
      <c r="AT9" s="479"/>
    </row>
    <row r="10" spans="2:46" s="1" customFormat="1" ht="15" customHeight="1">
      <c r="B10" s="445"/>
      <c r="C10" s="446"/>
      <c r="D10" s="447"/>
      <c r="E10" s="667" t="s">
        <v>290</v>
      </c>
      <c r="F10" s="668"/>
      <c r="G10" s="669"/>
      <c r="H10" s="699"/>
      <c r="I10" s="676"/>
      <c r="J10" s="676"/>
      <c r="K10" s="676"/>
      <c r="L10" s="676"/>
      <c r="M10" s="676"/>
      <c r="N10" s="676"/>
      <c r="O10" s="676"/>
      <c r="P10" s="676"/>
      <c r="Q10" s="676"/>
      <c r="R10" s="676"/>
      <c r="S10" s="676"/>
      <c r="T10" s="676"/>
      <c r="U10" s="676"/>
      <c r="V10" s="676"/>
      <c r="W10" s="1316"/>
      <c r="X10" s="1317"/>
      <c r="Y10" s="1317"/>
      <c r="Z10" s="1317"/>
      <c r="AA10" s="271"/>
      <c r="AD10" s="479"/>
      <c r="AE10" s="479"/>
      <c r="AF10" s="479"/>
      <c r="AG10" s="479"/>
      <c r="AH10" s="479"/>
      <c r="AI10" s="479"/>
      <c r="AJ10" s="479"/>
      <c r="AK10" s="479"/>
      <c r="AL10" s="479"/>
      <c r="AM10" s="479"/>
      <c r="AN10" s="479"/>
      <c r="AO10" s="479"/>
      <c r="AP10" s="479"/>
      <c r="AQ10" s="479"/>
      <c r="AR10" s="479"/>
      <c r="AS10" s="479"/>
      <c r="AT10" s="479"/>
    </row>
    <row r="11" spans="2:46" s="1" customFormat="1" ht="15" customHeight="1">
      <c r="B11" s="445"/>
      <c r="C11" s="446"/>
      <c r="D11" s="447"/>
      <c r="E11" s="670"/>
      <c r="F11" s="514"/>
      <c r="G11" s="671"/>
      <c r="H11" s="658"/>
      <c r="I11" s="659"/>
      <c r="J11" s="659"/>
      <c r="K11" s="659"/>
      <c r="L11" s="659"/>
      <c r="M11" s="659"/>
      <c r="N11" s="659"/>
      <c r="O11" s="659"/>
      <c r="P11" s="659"/>
      <c r="Q11" s="659"/>
      <c r="R11" s="659"/>
      <c r="S11" s="659"/>
      <c r="T11" s="659"/>
      <c r="U11" s="659"/>
      <c r="V11" s="659"/>
      <c r="W11" s="1318"/>
      <c r="X11" s="1319"/>
      <c r="Y11" s="1319"/>
      <c r="Z11" s="1319"/>
      <c r="AA11" s="272"/>
      <c r="AD11" s="479"/>
      <c r="AE11" s="479"/>
      <c r="AF11" s="479"/>
      <c r="AG11" s="479"/>
      <c r="AH11" s="479"/>
      <c r="AI11" s="479"/>
      <c r="AJ11" s="479"/>
      <c r="AK11" s="479"/>
      <c r="AL11" s="479"/>
      <c r="AM11" s="479"/>
      <c r="AN11" s="479"/>
      <c r="AO11" s="479"/>
      <c r="AP11" s="479"/>
      <c r="AQ11" s="479"/>
      <c r="AR11" s="479"/>
      <c r="AS11" s="479"/>
      <c r="AT11" s="479"/>
    </row>
    <row r="12" spans="2:46" s="1" customFormat="1" ht="15" customHeight="1">
      <c r="B12" s="445"/>
      <c r="C12" s="446"/>
      <c r="D12" s="447"/>
      <c r="E12" s="670"/>
      <c r="F12" s="514"/>
      <c r="G12" s="671"/>
      <c r="H12" s="658"/>
      <c r="I12" s="659"/>
      <c r="J12" s="659"/>
      <c r="K12" s="659"/>
      <c r="L12" s="659"/>
      <c r="M12" s="659"/>
      <c r="N12" s="659"/>
      <c r="O12" s="659"/>
      <c r="P12" s="659"/>
      <c r="Q12" s="659"/>
      <c r="R12" s="659"/>
      <c r="S12" s="659"/>
      <c r="T12" s="659"/>
      <c r="U12" s="659"/>
      <c r="V12" s="659"/>
      <c r="W12" s="1318"/>
      <c r="X12" s="1319"/>
      <c r="Y12" s="1319"/>
      <c r="Z12" s="1319"/>
      <c r="AA12" s="272"/>
      <c r="AD12" s="479"/>
      <c r="AE12" s="479"/>
      <c r="AF12" s="479"/>
      <c r="AG12" s="479"/>
      <c r="AH12" s="479"/>
      <c r="AI12" s="479"/>
      <c r="AJ12" s="479"/>
      <c r="AK12" s="479"/>
      <c r="AL12" s="479"/>
      <c r="AM12" s="479"/>
      <c r="AN12" s="479"/>
      <c r="AO12" s="479"/>
      <c r="AP12" s="479"/>
      <c r="AQ12" s="479"/>
      <c r="AR12" s="479"/>
      <c r="AS12" s="479"/>
      <c r="AT12" s="479"/>
    </row>
    <row r="13" spans="2:46" s="1" customFormat="1" ht="16.5" customHeight="1">
      <c r="B13" s="448"/>
      <c r="C13" s="449"/>
      <c r="D13" s="450"/>
      <c r="E13" s="672"/>
      <c r="F13" s="673"/>
      <c r="G13" s="674"/>
      <c r="H13" s="1272" t="s">
        <v>105</v>
      </c>
      <c r="I13" s="1273"/>
      <c r="J13" s="1274"/>
      <c r="K13" s="1274"/>
      <c r="L13" s="1274"/>
      <c r="M13" s="1274"/>
      <c r="N13" s="1274"/>
      <c r="O13" s="1274"/>
      <c r="P13" s="1274"/>
      <c r="Q13" s="1274"/>
      <c r="R13" s="1274"/>
      <c r="S13" s="1274"/>
      <c r="T13" s="1274"/>
      <c r="U13" s="1274"/>
      <c r="V13" s="1274"/>
      <c r="W13" s="1100">
        <f>SUM(W10:Z12)</f>
        <v>0</v>
      </c>
      <c r="X13" s="1100"/>
      <c r="Y13" s="1100"/>
      <c r="Z13" s="1100"/>
      <c r="AA13" s="256" t="s">
        <v>207</v>
      </c>
      <c r="AD13" s="479"/>
      <c r="AE13" s="479"/>
      <c r="AF13" s="479"/>
      <c r="AG13" s="479"/>
      <c r="AH13" s="479"/>
      <c r="AI13" s="479"/>
      <c r="AJ13" s="479"/>
      <c r="AK13" s="479"/>
      <c r="AL13" s="479"/>
      <c r="AM13" s="479"/>
      <c r="AN13" s="479"/>
      <c r="AO13" s="479"/>
      <c r="AP13" s="479"/>
      <c r="AQ13" s="479"/>
      <c r="AR13" s="479"/>
      <c r="AS13" s="479"/>
      <c r="AT13" s="479"/>
    </row>
    <row r="14" spans="2:27" s="1" customFormat="1" ht="15" customHeight="1">
      <c r="B14" s="442" t="s">
        <v>258</v>
      </c>
      <c r="C14" s="443"/>
      <c r="D14" s="444"/>
      <c r="E14" s="1010" t="s">
        <v>151</v>
      </c>
      <c r="F14" s="1011"/>
      <c r="G14" s="1012"/>
      <c r="H14" s="1283">
        <f>IF('8-1'!$AD$4=1,'8-4③'!H18,4②!G9)</f>
        <v>0</v>
      </c>
      <c r="I14" s="1284"/>
      <c r="J14" s="1284"/>
      <c r="K14" s="1284"/>
      <c r="L14" s="1284"/>
      <c r="M14" s="1284"/>
      <c r="N14" s="1284"/>
      <c r="O14" s="1284"/>
      <c r="P14" s="1284"/>
      <c r="Q14" s="1284"/>
      <c r="R14" s="1284"/>
      <c r="S14" s="1284"/>
      <c r="T14" s="1284"/>
      <c r="U14" s="1284"/>
      <c r="V14" s="1284"/>
      <c r="W14" s="1275">
        <f>IF('8-1'!$AD$4=1,'8-4③'!W18,4②!V9)</f>
        <v>0</v>
      </c>
      <c r="X14" s="1275"/>
      <c r="Y14" s="1275"/>
      <c r="Z14" s="1276"/>
      <c r="AA14" s="268"/>
    </row>
    <row r="15" spans="2:27" s="1" customFormat="1" ht="15" customHeight="1">
      <c r="B15" s="445"/>
      <c r="C15" s="446"/>
      <c r="D15" s="447"/>
      <c r="E15" s="1033"/>
      <c r="F15" s="1034"/>
      <c r="G15" s="1035"/>
      <c r="H15" s="1277">
        <f>IF('8-1'!$AD$4=1,'8-4③'!H19,4②!G10)</f>
        <v>0</v>
      </c>
      <c r="I15" s="1278"/>
      <c r="J15" s="1278"/>
      <c r="K15" s="1278"/>
      <c r="L15" s="1278"/>
      <c r="M15" s="1278"/>
      <c r="N15" s="1278"/>
      <c r="O15" s="1278"/>
      <c r="P15" s="1278"/>
      <c r="Q15" s="1278"/>
      <c r="R15" s="1278"/>
      <c r="S15" s="1278"/>
      <c r="T15" s="1278"/>
      <c r="U15" s="1278"/>
      <c r="V15" s="1278"/>
      <c r="W15" s="1279">
        <f>IF('8-1'!$AD$4=1,'8-4③'!W19,4②!V10)</f>
        <v>0</v>
      </c>
      <c r="X15" s="1279"/>
      <c r="Y15" s="1279"/>
      <c r="Z15" s="1280"/>
      <c r="AA15" s="269"/>
    </row>
    <row r="16" spans="2:27" s="1" customFormat="1" ht="15" customHeight="1">
      <c r="B16" s="445"/>
      <c r="C16" s="446"/>
      <c r="D16" s="447"/>
      <c r="E16" s="1033"/>
      <c r="F16" s="1034"/>
      <c r="G16" s="1035"/>
      <c r="H16" s="1277">
        <f>IF('8-1'!$AD$4=1,'8-4③'!H20,4②!G11)</f>
        <v>0</v>
      </c>
      <c r="I16" s="1278"/>
      <c r="J16" s="1278"/>
      <c r="K16" s="1278"/>
      <c r="L16" s="1278"/>
      <c r="M16" s="1278"/>
      <c r="N16" s="1278"/>
      <c r="O16" s="1278"/>
      <c r="P16" s="1278"/>
      <c r="Q16" s="1278"/>
      <c r="R16" s="1278"/>
      <c r="S16" s="1278"/>
      <c r="T16" s="1278"/>
      <c r="U16" s="1278"/>
      <c r="V16" s="1278"/>
      <c r="W16" s="1279">
        <f>IF('8-1'!$AD$4=1,'8-4③'!W20,4②!V11)</f>
        <v>0</v>
      </c>
      <c r="X16" s="1279"/>
      <c r="Y16" s="1279"/>
      <c r="Z16" s="1280"/>
      <c r="AA16" s="269"/>
    </row>
    <row r="17" spans="2:27" s="1" customFormat="1" ht="16.5" customHeight="1">
      <c r="B17" s="445"/>
      <c r="C17" s="446"/>
      <c r="D17" s="447"/>
      <c r="E17" s="1072"/>
      <c r="F17" s="1073"/>
      <c r="G17" s="1074"/>
      <c r="H17" s="1281" t="s">
        <v>105</v>
      </c>
      <c r="I17" s="1282"/>
      <c r="J17" s="1285"/>
      <c r="K17" s="1285"/>
      <c r="L17" s="1285"/>
      <c r="M17" s="1285"/>
      <c r="N17" s="1285"/>
      <c r="O17" s="1285"/>
      <c r="P17" s="1285"/>
      <c r="Q17" s="1285"/>
      <c r="R17" s="1285"/>
      <c r="S17" s="1285"/>
      <c r="T17" s="1285"/>
      <c r="U17" s="1285"/>
      <c r="V17" s="1285"/>
      <c r="W17" s="1280">
        <f>SUM(W14:Z16)</f>
        <v>0</v>
      </c>
      <c r="X17" s="1286"/>
      <c r="Y17" s="1286"/>
      <c r="Z17" s="1286"/>
      <c r="AA17" s="270" t="s">
        <v>207</v>
      </c>
    </row>
    <row r="18" spans="2:27" s="1" customFormat="1" ht="15" customHeight="1">
      <c r="B18" s="445"/>
      <c r="C18" s="446"/>
      <c r="D18" s="447"/>
      <c r="E18" s="667" t="s">
        <v>290</v>
      </c>
      <c r="F18" s="668"/>
      <c r="G18" s="669"/>
      <c r="H18" s="699"/>
      <c r="I18" s="676"/>
      <c r="J18" s="676"/>
      <c r="K18" s="676"/>
      <c r="L18" s="676"/>
      <c r="M18" s="676"/>
      <c r="N18" s="676"/>
      <c r="O18" s="676"/>
      <c r="P18" s="676"/>
      <c r="Q18" s="676"/>
      <c r="R18" s="676"/>
      <c r="S18" s="676"/>
      <c r="T18" s="676"/>
      <c r="U18" s="676"/>
      <c r="V18" s="676"/>
      <c r="W18" s="1316"/>
      <c r="X18" s="1317"/>
      <c r="Y18" s="1317"/>
      <c r="Z18" s="1317"/>
      <c r="AA18" s="271"/>
    </row>
    <row r="19" spans="2:27" s="1" customFormat="1" ht="15" customHeight="1">
      <c r="B19" s="445"/>
      <c r="C19" s="446"/>
      <c r="D19" s="447"/>
      <c r="E19" s="670"/>
      <c r="F19" s="514"/>
      <c r="G19" s="671"/>
      <c r="H19" s="658"/>
      <c r="I19" s="659"/>
      <c r="J19" s="659"/>
      <c r="K19" s="659"/>
      <c r="L19" s="659"/>
      <c r="M19" s="659"/>
      <c r="N19" s="659"/>
      <c r="O19" s="659"/>
      <c r="P19" s="659"/>
      <c r="Q19" s="659"/>
      <c r="R19" s="659"/>
      <c r="S19" s="659"/>
      <c r="T19" s="659"/>
      <c r="U19" s="659"/>
      <c r="V19" s="659"/>
      <c r="W19" s="1318"/>
      <c r="X19" s="1319"/>
      <c r="Y19" s="1319"/>
      <c r="Z19" s="1319"/>
      <c r="AA19" s="272"/>
    </row>
    <row r="20" spans="2:27" s="1" customFormat="1" ht="15" customHeight="1">
      <c r="B20" s="445"/>
      <c r="C20" s="446"/>
      <c r="D20" s="447"/>
      <c r="E20" s="670"/>
      <c r="F20" s="514"/>
      <c r="G20" s="671"/>
      <c r="H20" s="658"/>
      <c r="I20" s="659"/>
      <c r="J20" s="659"/>
      <c r="K20" s="659"/>
      <c r="L20" s="659"/>
      <c r="M20" s="659"/>
      <c r="N20" s="659"/>
      <c r="O20" s="659"/>
      <c r="P20" s="659"/>
      <c r="Q20" s="659"/>
      <c r="R20" s="659"/>
      <c r="S20" s="659"/>
      <c r="T20" s="659"/>
      <c r="U20" s="659"/>
      <c r="V20" s="659"/>
      <c r="W20" s="1318"/>
      <c r="X20" s="1319"/>
      <c r="Y20" s="1319"/>
      <c r="Z20" s="1319"/>
      <c r="AA20" s="272"/>
    </row>
    <row r="21" spans="2:27" s="1" customFormat="1" ht="16.5" customHeight="1">
      <c r="B21" s="448"/>
      <c r="C21" s="449"/>
      <c r="D21" s="450"/>
      <c r="E21" s="672"/>
      <c r="F21" s="673"/>
      <c r="G21" s="674"/>
      <c r="H21" s="1272" t="s">
        <v>105</v>
      </c>
      <c r="I21" s="1273"/>
      <c r="J21" s="1274"/>
      <c r="K21" s="1274"/>
      <c r="L21" s="1274"/>
      <c r="M21" s="1274"/>
      <c r="N21" s="1274"/>
      <c r="O21" s="1274"/>
      <c r="P21" s="1274"/>
      <c r="Q21" s="1274"/>
      <c r="R21" s="1274"/>
      <c r="S21" s="1274"/>
      <c r="T21" s="1274"/>
      <c r="U21" s="1274"/>
      <c r="V21" s="1274"/>
      <c r="W21" s="1100">
        <f>SUM(W18:Z20)</f>
        <v>0</v>
      </c>
      <c r="X21" s="1100"/>
      <c r="Y21" s="1100"/>
      <c r="Z21" s="1100"/>
      <c r="AA21" s="256" t="s">
        <v>207</v>
      </c>
    </row>
    <row r="22" spans="2:27" s="1" customFormat="1" ht="15" customHeight="1">
      <c r="B22" s="442" t="s">
        <v>259</v>
      </c>
      <c r="C22" s="443"/>
      <c r="D22" s="444"/>
      <c r="E22" s="1010" t="s">
        <v>151</v>
      </c>
      <c r="F22" s="1011"/>
      <c r="G22" s="1012"/>
      <c r="H22" s="1283">
        <f>IF('8-1'!$AD$4=1,'8-4③'!H26,4②!G13)</f>
        <v>0</v>
      </c>
      <c r="I22" s="1284"/>
      <c r="J22" s="1284"/>
      <c r="K22" s="1284"/>
      <c r="L22" s="1284"/>
      <c r="M22" s="1284"/>
      <c r="N22" s="1284"/>
      <c r="O22" s="1284"/>
      <c r="P22" s="1284"/>
      <c r="Q22" s="1284"/>
      <c r="R22" s="1284"/>
      <c r="S22" s="1284"/>
      <c r="T22" s="1284"/>
      <c r="U22" s="1284"/>
      <c r="V22" s="1284"/>
      <c r="W22" s="1275">
        <f>IF('8-1'!$AD$4=1,'8-4③'!W26,4②!V13)</f>
        <v>0</v>
      </c>
      <c r="X22" s="1275"/>
      <c r="Y22" s="1275"/>
      <c r="Z22" s="1276"/>
      <c r="AA22" s="268"/>
    </row>
    <row r="23" spans="2:27" s="1" customFormat="1" ht="15" customHeight="1">
      <c r="B23" s="445"/>
      <c r="C23" s="446"/>
      <c r="D23" s="447"/>
      <c r="E23" s="1033"/>
      <c r="F23" s="1034"/>
      <c r="G23" s="1035"/>
      <c r="H23" s="1277">
        <f>IF('8-1'!$AD$4=1,'8-4③'!H27,4②!G14)</f>
        <v>0</v>
      </c>
      <c r="I23" s="1278"/>
      <c r="J23" s="1278"/>
      <c r="K23" s="1278"/>
      <c r="L23" s="1278"/>
      <c r="M23" s="1278"/>
      <c r="N23" s="1278"/>
      <c r="O23" s="1278"/>
      <c r="P23" s="1278"/>
      <c r="Q23" s="1278"/>
      <c r="R23" s="1278"/>
      <c r="S23" s="1278"/>
      <c r="T23" s="1278"/>
      <c r="U23" s="1278"/>
      <c r="V23" s="1278"/>
      <c r="W23" s="1279">
        <f>IF('8-1'!$AD$4=1,'8-4③'!W27,4②!V14)</f>
        <v>0</v>
      </c>
      <c r="X23" s="1279"/>
      <c r="Y23" s="1279"/>
      <c r="Z23" s="1280"/>
      <c r="AA23" s="269"/>
    </row>
    <row r="24" spans="2:27" s="1" customFormat="1" ht="15" customHeight="1">
      <c r="B24" s="445"/>
      <c r="C24" s="446"/>
      <c r="D24" s="447"/>
      <c r="E24" s="1033"/>
      <c r="F24" s="1034"/>
      <c r="G24" s="1035"/>
      <c r="H24" s="1277">
        <f>IF('8-1'!$AD$4=1,'8-4③'!H28,4②!G15)</f>
        <v>0</v>
      </c>
      <c r="I24" s="1278"/>
      <c r="J24" s="1278"/>
      <c r="K24" s="1278"/>
      <c r="L24" s="1278"/>
      <c r="M24" s="1278"/>
      <c r="N24" s="1278"/>
      <c r="O24" s="1278"/>
      <c r="P24" s="1278"/>
      <c r="Q24" s="1278"/>
      <c r="R24" s="1278"/>
      <c r="S24" s="1278"/>
      <c r="T24" s="1278"/>
      <c r="U24" s="1278"/>
      <c r="V24" s="1278"/>
      <c r="W24" s="1279">
        <f>IF('8-1'!$AD$4=1,'8-4③'!W28,4②!V15)</f>
        <v>0</v>
      </c>
      <c r="X24" s="1279"/>
      <c r="Y24" s="1279"/>
      <c r="Z24" s="1280"/>
      <c r="AA24" s="269"/>
    </row>
    <row r="25" spans="2:27" s="1" customFormat="1" ht="16.5" customHeight="1">
      <c r="B25" s="445"/>
      <c r="C25" s="446"/>
      <c r="D25" s="447"/>
      <c r="E25" s="1072"/>
      <c r="F25" s="1073"/>
      <c r="G25" s="1074"/>
      <c r="H25" s="1281" t="s">
        <v>105</v>
      </c>
      <c r="I25" s="1282"/>
      <c r="J25" s="1285"/>
      <c r="K25" s="1285"/>
      <c r="L25" s="1285"/>
      <c r="M25" s="1285"/>
      <c r="N25" s="1285"/>
      <c r="O25" s="1285"/>
      <c r="P25" s="1285"/>
      <c r="Q25" s="1285"/>
      <c r="R25" s="1285"/>
      <c r="S25" s="1285"/>
      <c r="T25" s="1285"/>
      <c r="U25" s="1285"/>
      <c r="V25" s="1285"/>
      <c r="W25" s="1280">
        <f>SUM(W22:Z24)</f>
        <v>0</v>
      </c>
      <c r="X25" s="1286"/>
      <c r="Y25" s="1286"/>
      <c r="Z25" s="1286"/>
      <c r="AA25" s="270" t="s">
        <v>207</v>
      </c>
    </row>
    <row r="26" spans="2:27" s="1" customFormat="1" ht="15" customHeight="1">
      <c r="B26" s="445"/>
      <c r="C26" s="446"/>
      <c r="D26" s="447"/>
      <c r="E26" s="667" t="s">
        <v>290</v>
      </c>
      <c r="F26" s="668"/>
      <c r="G26" s="669"/>
      <c r="H26" s="699"/>
      <c r="I26" s="676"/>
      <c r="J26" s="676"/>
      <c r="K26" s="676"/>
      <c r="L26" s="676"/>
      <c r="M26" s="676"/>
      <c r="N26" s="676"/>
      <c r="O26" s="676"/>
      <c r="P26" s="676"/>
      <c r="Q26" s="676"/>
      <c r="R26" s="676"/>
      <c r="S26" s="676"/>
      <c r="T26" s="676"/>
      <c r="U26" s="676"/>
      <c r="V26" s="676"/>
      <c r="W26" s="1316"/>
      <c r="X26" s="1317"/>
      <c r="Y26" s="1317"/>
      <c r="Z26" s="1317"/>
      <c r="AA26" s="271"/>
    </row>
    <row r="27" spans="2:27" s="1" customFormat="1" ht="15" customHeight="1">
      <c r="B27" s="445"/>
      <c r="C27" s="446"/>
      <c r="D27" s="447"/>
      <c r="E27" s="670"/>
      <c r="F27" s="514"/>
      <c r="G27" s="671"/>
      <c r="H27" s="658"/>
      <c r="I27" s="659"/>
      <c r="J27" s="659"/>
      <c r="K27" s="659"/>
      <c r="L27" s="659"/>
      <c r="M27" s="659"/>
      <c r="N27" s="659"/>
      <c r="O27" s="659"/>
      <c r="P27" s="659"/>
      <c r="Q27" s="659"/>
      <c r="R27" s="659"/>
      <c r="S27" s="659"/>
      <c r="T27" s="659"/>
      <c r="U27" s="659"/>
      <c r="V27" s="659"/>
      <c r="W27" s="1318"/>
      <c r="X27" s="1319"/>
      <c r="Y27" s="1319"/>
      <c r="Z27" s="1319"/>
      <c r="AA27" s="272"/>
    </row>
    <row r="28" spans="2:27" s="1" customFormat="1" ht="15" customHeight="1">
      <c r="B28" s="445"/>
      <c r="C28" s="446"/>
      <c r="D28" s="447"/>
      <c r="E28" s="670"/>
      <c r="F28" s="514"/>
      <c r="G28" s="671"/>
      <c r="H28" s="658"/>
      <c r="I28" s="659"/>
      <c r="J28" s="659"/>
      <c r="K28" s="659"/>
      <c r="L28" s="659"/>
      <c r="M28" s="659"/>
      <c r="N28" s="659"/>
      <c r="O28" s="659"/>
      <c r="P28" s="659"/>
      <c r="Q28" s="659"/>
      <c r="R28" s="659"/>
      <c r="S28" s="659"/>
      <c r="T28" s="659"/>
      <c r="U28" s="659"/>
      <c r="V28" s="659"/>
      <c r="W28" s="1318"/>
      <c r="X28" s="1319"/>
      <c r="Y28" s="1319"/>
      <c r="Z28" s="1319"/>
      <c r="AA28" s="272"/>
    </row>
    <row r="29" spans="2:27" s="1" customFormat="1" ht="16.5" customHeight="1">
      <c r="B29" s="448"/>
      <c r="C29" s="449"/>
      <c r="D29" s="450"/>
      <c r="E29" s="672"/>
      <c r="F29" s="673"/>
      <c r="G29" s="674"/>
      <c r="H29" s="1272" t="s">
        <v>105</v>
      </c>
      <c r="I29" s="1273"/>
      <c r="J29" s="1274"/>
      <c r="K29" s="1274"/>
      <c r="L29" s="1274"/>
      <c r="M29" s="1274"/>
      <c r="N29" s="1274"/>
      <c r="O29" s="1274"/>
      <c r="P29" s="1274"/>
      <c r="Q29" s="1274"/>
      <c r="R29" s="1274"/>
      <c r="S29" s="1274"/>
      <c r="T29" s="1274"/>
      <c r="U29" s="1274"/>
      <c r="V29" s="1274"/>
      <c r="W29" s="1100">
        <f>SUM(W26:Z28)</f>
        <v>0</v>
      </c>
      <c r="X29" s="1100"/>
      <c r="Y29" s="1100"/>
      <c r="Z29" s="1100"/>
      <c r="AA29" s="256" t="s">
        <v>207</v>
      </c>
    </row>
    <row r="30" spans="2:27" s="1" customFormat="1" ht="15" customHeight="1">
      <c r="B30" s="442" t="s">
        <v>260</v>
      </c>
      <c r="C30" s="443"/>
      <c r="D30" s="444"/>
      <c r="E30" s="1010" t="s">
        <v>151</v>
      </c>
      <c r="F30" s="1011"/>
      <c r="G30" s="1012"/>
      <c r="H30" s="1283">
        <f>IF('8-1'!$AD$4=1,'8-4③'!H34,4②!G17)</f>
        <v>0</v>
      </c>
      <c r="I30" s="1284"/>
      <c r="J30" s="1284"/>
      <c r="K30" s="1284"/>
      <c r="L30" s="1284"/>
      <c r="M30" s="1284"/>
      <c r="N30" s="1284"/>
      <c r="O30" s="1284"/>
      <c r="P30" s="1284"/>
      <c r="Q30" s="1284"/>
      <c r="R30" s="1284"/>
      <c r="S30" s="1284"/>
      <c r="T30" s="1284"/>
      <c r="U30" s="1284"/>
      <c r="V30" s="1284"/>
      <c r="W30" s="1275">
        <f>IF('8-1'!$AD$4=1,'8-4③'!W34,4②!V17)</f>
        <v>0</v>
      </c>
      <c r="X30" s="1275"/>
      <c r="Y30" s="1275"/>
      <c r="Z30" s="1276"/>
      <c r="AA30" s="268"/>
    </row>
    <row r="31" spans="2:27" s="1" customFormat="1" ht="15" customHeight="1">
      <c r="B31" s="445"/>
      <c r="C31" s="446"/>
      <c r="D31" s="447"/>
      <c r="E31" s="1033"/>
      <c r="F31" s="1034"/>
      <c r="G31" s="1035"/>
      <c r="H31" s="1277">
        <f>IF('8-1'!$AD$4=1,'8-4③'!H35,4②!G18)</f>
        <v>0</v>
      </c>
      <c r="I31" s="1278"/>
      <c r="J31" s="1278"/>
      <c r="K31" s="1278"/>
      <c r="L31" s="1278"/>
      <c r="M31" s="1278"/>
      <c r="N31" s="1278"/>
      <c r="O31" s="1278"/>
      <c r="P31" s="1278"/>
      <c r="Q31" s="1278"/>
      <c r="R31" s="1278"/>
      <c r="S31" s="1278"/>
      <c r="T31" s="1278"/>
      <c r="U31" s="1278"/>
      <c r="V31" s="1278"/>
      <c r="W31" s="1279">
        <f>IF('8-1'!$AD$4=1,'8-4③'!W35,4②!V18)</f>
        <v>0</v>
      </c>
      <c r="X31" s="1279"/>
      <c r="Y31" s="1279"/>
      <c r="Z31" s="1280"/>
      <c r="AA31" s="269"/>
    </row>
    <row r="32" spans="2:27" s="1" customFormat="1" ht="15" customHeight="1">
      <c r="B32" s="445"/>
      <c r="C32" s="446"/>
      <c r="D32" s="447"/>
      <c r="E32" s="1033"/>
      <c r="F32" s="1034"/>
      <c r="G32" s="1035"/>
      <c r="H32" s="1277">
        <f>IF('8-1'!$AD$4=1,'8-4③'!H36,4②!G19)</f>
        <v>0</v>
      </c>
      <c r="I32" s="1278"/>
      <c r="J32" s="1278"/>
      <c r="K32" s="1278"/>
      <c r="L32" s="1278"/>
      <c r="M32" s="1278"/>
      <c r="N32" s="1278"/>
      <c r="O32" s="1278"/>
      <c r="P32" s="1278"/>
      <c r="Q32" s="1278"/>
      <c r="R32" s="1278"/>
      <c r="S32" s="1278"/>
      <c r="T32" s="1278"/>
      <c r="U32" s="1278"/>
      <c r="V32" s="1278"/>
      <c r="W32" s="1279">
        <f>IF('8-1'!$AD$4=1,'8-4③'!W36,4②!V19)</f>
        <v>0</v>
      </c>
      <c r="X32" s="1279"/>
      <c r="Y32" s="1279"/>
      <c r="Z32" s="1280"/>
      <c r="AA32" s="269"/>
    </row>
    <row r="33" spans="2:27" s="1" customFormat="1" ht="16.5" customHeight="1">
      <c r="B33" s="445"/>
      <c r="C33" s="446"/>
      <c r="D33" s="447"/>
      <c r="E33" s="1072"/>
      <c r="F33" s="1073"/>
      <c r="G33" s="1074"/>
      <c r="H33" s="1281" t="s">
        <v>105</v>
      </c>
      <c r="I33" s="1282"/>
      <c r="J33" s="1285"/>
      <c r="K33" s="1285"/>
      <c r="L33" s="1285"/>
      <c r="M33" s="1285"/>
      <c r="N33" s="1285"/>
      <c r="O33" s="1285"/>
      <c r="P33" s="1285"/>
      <c r="Q33" s="1285"/>
      <c r="R33" s="1285"/>
      <c r="S33" s="1285"/>
      <c r="T33" s="1285"/>
      <c r="U33" s="1285"/>
      <c r="V33" s="1285"/>
      <c r="W33" s="1280">
        <f>SUM(W30:Z32)</f>
        <v>0</v>
      </c>
      <c r="X33" s="1286"/>
      <c r="Y33" s="1286"/>
      <c r="Z33" s="1286"/>
      <c r="AA33" s="270" t="s">
        <v>207</v>
      </c>
    </row>
    <row r="34" spans="2:27" s="1" customFormat="1" ht="15" customHeight="1">
      <c r="B34" s="445"/>
      <c r="C34" s="446"/>
      <c r="D34" s="447"/>
      <c r="E34" s="667" t="s">
        <v>290</v>
      </c>
      <c r="F34" s="668"/>
      <c r="G34" s="669"/>
      <c r="H34" s="699"/>
      <c r="I34" s="676"/>
      <c r="J34" s="676"/>
      <c r="K34" s="676"/>
      <c r="L34" s="676"/>
      <c r="M34" s="676"/>
      <c r="N34" s="676"/>
      <c r="O34" s="676"/>
      <c r="P34" s="676"/>
      <c r="Q34" s="676"/>
      <c r="R34" s="676"/>
      <c r="S34" s="676"/>
      <c r="T34" s="676"/>
      <c r="U34" s="676"/>
      <c r="V34" s="676"/>
      <c r="W34" s="1316"/>
      <c r="X34" s="1317"/>
      <c r="Y34" s="1317"/>
      <c r="Z34" s="1317"/>
      <c r="AA34" s="271"/>
    </row>
    <row r="35" spans="2:27" s="1" customFormat="1" ht="15" customHeight="1">
      <c r="B35" s="445"/>
      <c r="C35" s="446"/>
      <c r="D35" s="447"/>
      <c r="E35" s="670"/>
      <c r="F35" s="514"/>
      <c r="G35" s="671"/>
      <c r="H35" s="658"/>
      <c r="I35" s="659"/>
      <c r="J35" s="659"/>
      <c r="K35" s="659"/>
      <c r="L35" s="659"/>
      <c r="M35" s="659"/>
      <c r="N35" s="659"/>
      <c r="O35" s="659"/>
      <c r="P35" s="659"/>
      <c r="Q35" s="659"/>
      <c r="R35" s="659"/>
      <c r="S35" s="659"/>
      <c r="T35" s="659"/>
      <c r="U35" s="659"/>
      <c r="V35" s="659"/>
      <c r="W35" s="1318"/>
      <c r="X35" s="1319"/>
      <c r="Y35" s="1319"/>
      <c r="Z35" s="1319"/>
      <c r="AA35" s="272"/>
    </row>
    <row r="36" spans="2:27" s="1" customFormat="1" ht="15" customHeight="1">
      <c r="B36" s="445"/>
      <c r="C36" s="446"/>
      <c r="D36" s="447"/>
      <c r="E36" s="670"/>
      <c r="F36" s="514"/>
      <c r="G36" s="671"/>
      <c r="H36" s="658"/>
      <c r="I36" s="659"/>
      <c r="J36" s="659"/>
      <c r="K36" s="659"/>
      <c r="L36" s="659"/>
      <c r="M36" s="659"/>
      <c r="N36" s="659"/>
      <c r="O36" s="659"/>
      <c r="P36" s="659"/>
      <c r="Q36" s="659"/>
      <c r="R36" s="659"/>
      <c r="S36" s="659"/>
      <c r="T36" s="659"/>
      <c r="U36" s="659"/>
      <c r="V36" s="659"/>
      <c r="W36" s="1318"/>
      <c r="X36" s="1319"/>
      <c r="Y36" s="1319"/>
      <c r="Z36" s="1319"/>
      <c r="AA36" s="272"/>
    </row>
    <row r="37" spans="2:27" s="1" customFormat="1" ht="16.5" customHeight="1">
      <c r="B37" s="448"/>
      <c r="C37" s="449"/>
      <c r="D37" s="450"/>
      <c r="E37" s="672"/>
      <c r="F37" s="673"/>
      <c r="G37" s="674"/>
      <c r="H37" s="1272" t="s">
        <v>105</v>
      </c>
      <c r="I37" s="1273"/>
      <c r="J37" s="1274"/>
      <c r="K37" s="1274"/>
      <c r="L37" s="1274"/>
      <c r="M37" s="1274"/>
      <c r="N37" s="1274"/>
      <c r="O37" s="1274"/>
      <c r="P37" s="1274"/>
      <c r="Q37" s="1274"/>
      <c r="R37" s="1274"/>
      <c r="S37" s="1274"/>
      <c r="T37" s="1274"/>
      <c r="U37" s="1274"/>
      <c r="V37" s="1274"/>
      <c r="W37" s="1100">
        <f>SUM(W34:Z36)</f>
        <v>0</v>
      </c>
      <c r="X37" s="1100"/>
      <c r="Y37" s="1100"/>
      <c r="Z37" s="1100"/>
      <c r="AA37" s="256" t="s">
        <v>207</v>
      </c>
    </row>
    <row r="38" spans="2:27" s="1" customFormat="1" ht="15" customHeight="1">
      <c r="B38" s="436" t="s">
        <v>261</v>
      </c>
      <c r="C38" s="443"/>
      <c r="D38" s="444"/>
      <c r="E38" s="1010" t="s">
        <v>151</v>
      </c>
      <c r="F38" s="1011"/>
      <c r="G38" s="1012"/>
      <c r="H38" s="1283">
        <f>IF('8-1'!$AD$4=1,'8-4③'!H42,4②!G21)</f>
        <v>0</v>
      </c>
      <c r="I38" s="1284"/>
      <c r="J38" s="1284"/>
      <c r="K38" s="1284"/>
      <c r="L38" s="1284"/>
      <c r="M38" s="1284"/>
      <c r="N38" s="1284"/>
      <c r="O38" s="1284"/>
      <c r="P38" s="1284"/>
      <c r="Q38" s="1284"/>
      <c r="R38" s="1284"/>
      <c r="S38" s="1284"/>
      <c r="T38" s="1284"/>
      <c r="U38" s="1284"/>
      <c r="V38" s="1284"/>
      <c r="W38" s="1275">
        <f>IF('8-1'!$AD$4=1,'8-4③'!W42,4②!V21)</f>
        <v>0</v>
      </c>
      <c r="X38" s="1275"/>
      <c r="Y38" s="1275"/>
      <c r="Z38" s="1276"/>
      <c r="AA38" s="268"/>
    </row>
    <row r="39" spans="2:27" s="1" customFormat="1" ht="15" customHeight="1">
      <c r="B39" s="445"/>
      <c r="C39" s="446"/>
      <c r="D39" s="447"/>
      <c r="E39" s="1033"/>
      <c r="F39" s="1034"/>
      <c r="G39" s="1035"/>
      <c r="H39" s="1277">
        <f>IF('8-1'!$AD$4=1,'8-4③'!H43,4②!G22)</f>
        <v>0</v>
      </c>
      <c r="I39" s="1278"/>
      <c r="J39" s="1278"/>
      <c r="K39" s="1278"/>
      <c r="L39" s="1278"/>
      <c r="M39" s="1278"/>
      <c r="N39" s="1278"/>
      <c r="O39" s="1278"/>
      <c r="P39" s="1278"/>
      <c r="Q39" s="1278"/>
      <c r="R39" s="1278"/>
      <c r="S39" s="1278"/>
      <c r="T39" s="1278"/>
      <c r="U39" s="1278"/>
      <c r="V39" s="1278"/>
      <c r="W39" s="1279">
        <f>IF('8-1'!$AD$4=1,'8-4③'!W43,4②!V22)</f>
        <v>0</v>
      </c>
      <c r="X39" s="1279"/>
      <c r="Y39" s="1279"/>
      <c r="Z39" s="1280"/>
      <c r="AA39" s="269"/>
    </row>
    <row r="40" spans="2:27" s="1" customFormat="1" ht="15" customHeight="1">
      <c r="B40" s="445"/>
      <c r="C40" s="446"/>
      <c r="D40" s="447"/>
      <c r="E40" s="1033"/>
      <c r="F40" s="1034"/>
      <c r="G40" s="1035"/>
      <c r="H40" s="1277">
        <f>IF('8-1'!$AD$4=1,'8-4③'!H44,4②!G23)</f>
        <v>0</v>
      </c>
      <c r="I40" s="1278"/>
      <c r="J40" s="1278"/>
      <c r="K40" s="1278"/>
      <c r="L40" s="1278"/>
      <c r="M40" s="1278"/>
      <c r="N40" s="1278"/>
      <c r="O40" s="1278"/>
      <c r="P40" s="1278"/>
      <c r="Q40" s="1278"/>
      <c r="R40" s="1278"/>
      <c r="S40" s="1278"/>
      <c r="T40" s="1278"/>
      <c r="U40" s="1278"/>
      <c r="V40" s="1278"/>
      <c r="W40" s="1279">
        <f>IF('8-1'!$AD$4=1,'8-4③'!W44,4②!V23)</f>
        <v>0</v>
      </c>
      <c r="X40" s="1279"/>
      <c r="Y40" s="1279"/>
      <c r="Z40" s="1280"/>
      <c r="AA40" s="269"/>
    </row>
    <row r="41" spans="2:27" s="1" customFormat="1" ht="16.5" customHeight="1">
      <c r="B41" s="445"/>
      <c r="C41" s="446"/>
      <c r="D41" s="447"/>
      <c r="E41" s="1072"/>
      <c r="F41" s="1073"/>
      <c r="G41" s="1074"/>
      <c r="H41" s="1281" t="s">
        <v>105</v>
      </c>
      <c r="I41" s="1282"/>
      <c r="J41" s="1285"/>
      <c r="K41" s="1285"/>
      <c r="L41" s="1285"/>
      <c r="M41" s="1285"/>
      <c r="N41" s="1285"/>
      <c r="O41" s="1285"/>
      <c r="P41" s="1285"/>
      <c r="Q41" s="1285"/>
      <c r="R41" s="1285"/>
      <c r="S41" s="1285"/>
      <c r="T41" s="1285"/>
      <c r="U41" s="1285"/>
      <c r="V41" s="1285"/>
      <c r="W41" s="1280">
        <f>SUM(W38:Z40)</f>
        <v>0</v>
      </c>
      <c r="X41" s="1286"/>
      <c r="Y41" s="1286"/>
      <c r="Z41" s="1286"/>
      <c r="AA41" s="270" t="s">
        <v>207</v>
      </c>
    </row>
    <row r="42" spans="2:27" s="1" customFormat="1" ht="15" customHeight="1">
      <c r="B42" s="445"/>
      <c r="C42" s="446"/>
      <c r="D42" s="447"/>
      <c r="E42" s="667" t="s">
        <v>290</v>
      </c>
      <c r="F42" s="668"/>
      <c r="G42" s="669"/>
      <c r="H42" s="1320"/>
      <c r="I42" s="676"/>
      <c r="J42" s="676"/>
      <c r="K42" s="676"/>
      <c r="L42" s="676"/>
      <c r="M42" s="676"/>
      <c r="N42" s="676"/>
      <c r="O42" s="676"/>
      <c r="P42" s="676"/>
      <c r="Q42" s="676"/>
      <c r="R42" s="676"/>
      <c r="S42" s="676"/>
      <c r="T42" s="676"/>
      <c r="U42" s="676"/>
      <c r="V42" s="676"/>
      <c r="W42" s="1316"/>
      <c r="X42" s="1317"/>
      <c r="Y42" s="1317"/>
      <c r="Z42" s="1317"/>
      <c r="AA42" s="271"/>
    </row>
    <row r="43" spans="2:27" s="1" customFormat="1" ht="15" customHeight="1">
      <c r="B43" s="445"/>
      <c r="C43" s="446"/>
      <c r="D43" s="447"/>
      <c r="E43" s="670"/>
      <c r="F43" s="514"/>
      <c r="G43" s="671"/>
      <c r="H43" s="1322"/>
      <c r="I43" s="1323"/>
      <c r="J43" s="1323"/>
      <c r="K43" s="1323"/>
      <c r="L43" s="1323"/>
      <c r="M43" s="1323"/>
      <c r="N43" s="1323"/>
      <c r="O43" s="1323"/>
      <c r="P43" s="1323"/>
      <c r="Q43" s="1323"/>
      <c r="R43" s="1323"/>
      <c r="S43" s="1323"/>
      <c r="T43" s="1323"/>
      <c r="U43" s="1323"/>
      <c r="V43" s="1323"/>
      <c r="W43" s="1318"/>
      <c r="X43" s="1319"/>
      <c r="Y43" s="1319"/>
      <c r="Z43" s="1319"/>
      <c r="AA43" s="272"/>
    </row>
    <row r="44" spans="2:27" s="1" customFormat="1" ht="15" customHeight="1">
      <c r="B44" s="445"/>
      <c r="C44" s="446"/>
      <c r="D44" s="447"/>
      <c r="E44" s="670"/>
      <c r="F44" s="514"/>
      <c r="G44" s="671"/>
      <c r="H44" s="658"/>
      <c r="I44" s="659"/>
      <c r="J44" s="659"/>
      <c r="K44" s="659"/>
      <c r="L44" s="659"/>
      <c r="M44" s="659"/>
      <c r="N44" s="659"/>
      <c r="O44" s="659"/>
      <c r="P44" s="659"/>
      <c r="Q44" s="659"/>
      <c r="R44" s="659"/>
      <c r="S44" s="659"/>
      <c r="T44" s="659"/>
      <c r="U44" s="659"/>
      <c r="V44" s="659"/>
      <c r="W44" s="1318"/>
      <c r="X44" s="1319"/>
      <c r="Y44" s="1319"/>
      <c r="Z44" s="1319"/>
      <c r="AA44" s="272"/>
    </row>
    <row r="45" spans="2:30" s="1" customFormat="1" ht="16.5" customHeight="1">
      <c r="B45" s="448"/>
      <c r="C45" s="449"/>
      <c r="D45" s="450"/>
      <c r="E45" s="672"/>
      <c r="F45" s="673"/>
      <c r="G45" s="674"/>
      <c r="H45" s="1272" t="s">
        <v>105</v>
      </c>
      <c r="I45" s="1273"/>
      <c r="J45" s="1274"/>
      <c r="K45" s="1274"/>
      <c r="L45" s="1274"/>
      <c r="M45" s="1274"/>
      <c r="N45" s="1274"/>
      <c r="O45" s="1274"/>
      <c r="P45" s="1274"/>
      <c r="Q45" s="1274"/>
      <c r="R45" s="1274"/>
      <c r="S45" s="1274"/>
      <c r="T45" s="1274"/>
      <c r="U45" s="1274"/>
      <c r="V45" s="1274"/>
      <c r="W45" s="1100">
        <f>SUM(W42:Z44)</f>
        <v>0</v>
      </c>
      <c r="X45" s="1100"/>
      <c r="Y45" s="1100"/>
      <c r="Z45" s="1100"/>
      <c r="AA45" s="256" t="s">
        <v>207</v>
      </c>
      <c r="AD45" s="1" t="s">
        <v>391</v>
      </c>
    </row>
    <row r="46" spans="2:27" s="1" customFormat="1" ht="13.5">
      <c r="B46" s="6" t="s">
        <v>107</v>
      </c>
      <c r="AA46" s="8"/>
    </row>
    <row r="47" spans="2:27" s="1" customFormat="1" ht="13.5">
      <c r="B47" s="6" t="s">
        <v>108</v>
      </c>
      <c r="AA47" s="8"/>
    </row>
    <row r="48" spans="2:27" s="1" customFormat="1" ht="13.5">
      <c r="B48" s="6" t="s">
        <v>109</v>
      </c>
      <c r="AA48" s="8"/>
    </row>
    <row r="49" spans="1:6" ht="13.5">
      <c r="A49" s="93"/>
      <c r="B49" s="90"/>
      <c r="C49" s="90"/>
      <c r="D49" s="90"/>
      <c r="E49" s="90"/>
      <c r="F49" s="90"/>
    </row>
    <row r="50" spans="1:26" ht="13.5">
      <c r="A50" s="93"/>
      <c r="B50" s="90"/>
      <c r="C50" s="93"/>
      <c r="D50" s="93"/>
      <c r="E50" s="93"/>
      <c r="F50" s="93"/>
      <c r="T50" s="1106" t="s">
        <v>369</v>
      </c>
      <c r="U50" s="1106"/>
      <c r="V50" s="1106"/>
      <c r="W50" s="1287">
        <f>W9+W17+W25+W33+W41</f>
        <v>0</v>
      </c>
      <c r="X50" s="1287"/>
      <c r="Y50" s="1287"/>
      <c r="Z50" s="1287"/>
    </row>
    <row r="51" spans="1:26" ht="13.5">
      <c r="A51" s="93"/>
      <c r="B51" s="90"/>
      <c r="C51" s="93"/>
      <c r="D51" s="93"/>
      <c r="E51" s="93"/>
      <c r="F51" s="93"/>
      <c r="T51" s="1106" t="s">
        <v>371</v>
      </c>
      <c r="U51" s="1106"/>
      <c r="V51" s="1106"/>
      <c r="W51" s="1287">
        <f>W13+W21+W29+W37+W45</f>
        <v>0</v>
      </c>
      <c r="X51" s="1287"/>
      <c r="Y51" s="1287"/>
      <c r="Z51" s="1287"/>
    </row>
  </sheetData>
  <sheetProtection/>
  <mergeCells count="115">
    <mergeCell ref="W51:Z51"/>
    <mergeCell ref="T50:V50"/>
    <mergeCell ref="T51:V51"/>
    <mergeCell ref="J25:V25"/>
    <mergeCell ref="W25:Z25"/>
    <mergeCell ref="W38:Z38"/>
    <mergeCell ref="H39:V39"/>
    <mergeCell ref="W39:Z39"/>
    <mergeCell ref="H40:V40"/>
    <mergeCell ref="H26:V26"/>
    <mergeCell ref="B5:D5"/>
    <mergeCell ref="E5:V5"/>
    <mergeCell ref="W5:AA5"/>
    <mergeCell ref="J21:V21"/>
    <mergeCell ref="H8:V8"/>
    <mergeCell ref="W50:Z50"/>
    <mergeCell ref="H32:V32"/>
    <mergeCell ref="J33:V33"/>
    <mergeCell ref="W33:Z33"/>
    <mergeCell ref="H14:V14"/>
    <mergeCell ref="B4:D4"/>
    <mergeCell ref="W42:Z42"/>
    <mergeCell ref="J41:V41"/>
    <mergeCell ref="W41:Z41"/>
    <mergeCell ref="E4:AA4"/>
    <mergeCell ref="J9:V9"/>
    <mergeCell ref="W9:Z9"/>
    <mergeCell ref="B14:D21"/>
    <mergeCell ref="E14:G17"/>
    <mergeCell ref="H17:I17"/>
    <mergeCell ref="W14:Z14"/>
    <mergeCell ref="W40:Z40"/>
    <mergeCell ref="W37:Z37"/>
    <mergeCell ref="W32:Z32"/>
    <mergeCell ref="H36:V36"/>
    <mergeCell ref="W36:Z36"/>
    <mergeCell ref="H25:I25"/>
    <mergeCell ref="H15:V15"/>
    <mergeCell ref="W15:Z15"/>
    <mergeCell ref="H16:V16"/>
    <mergeCell ref="W12:Z12"/>
    <mergeCell ref="W26:Z26"/>
    <mergeCell ref="H27:V27"/>
    <mergeCell ref="W27:Z27"/>
    <mergeCell ref="H28:V28"/>
    <mergeCell ref="W28:Z28"/>
    <mergeCell ref="J13:V13"/>
    <mergeCell ref="W13:Z13"/>
    <mergeCell ref="W17:Z17"/>
    <mergeCell ref="W22:Z22"/>
    <mergeCell ref="B6:D13"/>
    <mergeCell ref="W7:Z7"/>
    <mergeCell ref="E6:G9"/>
    <mergeCell ref="H9:I9"/>
    <mergeCell ref="H6:V6"/>
    <mergeCell ref="W6:Z6"/>
    <mergeCell ref="H7:V7"/>
    <mergeCell ref="W8:Z8"/>
    <mergeCell ref="H10:V10"/>
    <mergeCell ref="W10:Z10"/>
    <mergeCell ref="E18:G21"/>
    <mergeCell ref="H21:I21"/>
    <mergeCell ref="H18:V18"/>
    <mergeCell ref="W18:Z18"/>
    <mergeCell ref="H19:V19"/>
    <mergeCell ref="E10:G13"/>
    <mergeCell ref="H13:I13"/>
    <mergeCell ref="H11:V11"/>
    <mergeCell ref="W11:Z11"/>
    <mergeCell ref="H12:V12"/>
    <mergeCell ref="W16:Z16"/>
    <mergeCell ref="J17:V17"/>
    <mergeCell ref="H23:V23"/>
    <mergeCell ref="W23:Z23"/>
    <mergeCell ref="H24:V24"/>
    <mergeCell ref="W24:Z24"/>
    <mergeCell ref="H22:V22"/>
    <mergeCell ref="H35:V35"/>
    <mergeCell ref="H29:I29"/>
    <mergeCell ref="H30:V30"/>
    <mergeCell ref="W19:Z19"/>
    <mergeCell ref="H20:V20"/>
    <mergeCell ref="W20:Z20"/>
    <mergeCell ref="W21:Z21"/>
    <mergeCell ref="H33:I33"/>
    <mergeCell ref="B38:D45"/>
    <mergeCell ref="E38:G41"/>
    <mergeCell ref="H41:I41"/>
    <mergeCell ref="E42:G45"/>
    <mergeCell ref="H38:V38"/>
    <mergeCell ref="E26:G29"/>
    <mergeCell ref="B30:D37"/>
    <mergeCell ref="E30:G33"/>
    <mergeCell ref="B22:D29"/>
    <mergeCell ref="E22:G25"/>
    <mergeCell ref="E34:G37"/>
    <mergeCell ref="H37:I37"/>
    <mergeCell ref="H34:V34"/>
    <mergeCell ref="H43:V43"/>
    <mergeCell ref="J37:V37"/>
    <mergeCell ref="W30:Z30"/>
    <mergeCell ref="H31:V31"/>
    <mergeCell ref="W31:Z31"/>
    <mergeCell ref="W34:Z34"/>
    <mergeCell ref="W35:Z35"/>
    <mergeCell ref="AD6:AT13"/>
    <mergeCell ref="W43:Z43"/>
    <mergeCell ref="H44:V44"/>
    <mergeCell ref="W44:Z44"/>
    <mergeCell ref="H45:I45"/>
    <mergeCell ref="J45:V45"/>
    <mergeCell ref="W45:Z45"/>
    <mergeCell ref="H42:V42"/>
    <mergeCell ref="J29:V29"/>
    <mergeCell ref="W29:Z29"/>
  </mergeCells>
  <hyperlinks>
    <hyperlink ref="AD1" location="目次!A1" display="目次に戻る"/>
  </hyperlinks>
  <printOptions/>
  <pageMargins left="0.787" right="0.787" top="0.984" bottom="0.984" header="0.512" footer="0.512"/>
  <pageSetup horizontalDpi="600" verticalDpi="600" orientation="portrait" paperSize="9" scale="98" r:id="rId2"/>
  <drawing r:id="rId1"/>
</worksheet>
</file>

<file path=xl/worksheets/sheet25.xml><?xml version="1.0" encoding="utf-8"?>
<worksheet xmlns="http://schemas.openxmlformats.org/spreadsheetml/2006/main" xmlns:r="http://schemas.openxmlformats.org/officeDocument/2006/relationships">
  <sheetPr>
    <tabColor indexed="15"/>
  </sheetPr>
  <dimension ref="A1:AT51"/>
  <sheetViews>
    <sheetView showZeros="0" view="pageBreakPreview" zoomScaleSheetLayoutView="100" zoomScalePageLayoutView="0" workbookViewId="0" topLeftCell="A1">
      <pane ySplit="5" topLeftCell="A6" activePane="bottomLeft" state="frozen"/>
      <selection pane="topLeft" activeCell="AD3" sqref="AD3"/>
      <selection pane="bottomLeft" activeCell="AJ19" sqref="AJ19"/>
    </sheetView>
  </sheetViews>
  <sheetFormatPr defaultColWidth="9.00390625" defaultRowHeight="13.5"/>
  <cols>
    <col min="1" max="1" width="2.875" style="25" customWidth="1"/>
    <col min="2" max="26" width="3.125" style="25" customWidth="1"/>
    <col min="27" max="27" width="3.125" style="94" customWidth="1"/>
    <col min="28" max="28" width="2.875" style="25" customWidth="1"/>
    <col min="29" max="35" width="3.125" style="25" customWidth="1"/>
    <col min="36" max="52" width="4.125" style="25" customWidth="1"/>
    <col min="53" max="16384" width="9.00390625" style="25" customWidth="1"/>
  </cols>
  <sheetData>
    <row r="1" spans="2:30" s="1" customFormat="1" ht="18" customHeight="1">
      <c r="B1" s="8" t="s">
        <v>291</v>
      </c>
      <c r="AA1" s="8"/>
      <c r="AD1" s="299" t="s">
        <v>532</v>
      </c>
    </row>
    <row r="2" s="1" customFormat="1" ht="13.5" customHeight="1">
      <c r="AA2" s="8"/>
    </row>
    <row r="3" spans="2:27" s="1" customFormat="1" ht="18" customHeight="1">
      <c r="B3" s="1" t="s">
        <v>356</v>
      </c>
      <c r="AA3" s="8"/>
    </row>
    <row r="4" spans="2:27" s="1" customFormat="1" ht="19.5" customHeight="1">
      <c r="B4" s="678" t="s">
        <v>213</v>
      </c>
      <c r="C4" s="679"/>
      <c r="D4" s="679"/>
      <c r="E4" s="678" t="s">
        <v>214</v>
      </c>
      <c r="F4" s="679"/>
      <c r="G4" s="679"/>
      <c r="H4" s="679"/>
      <c r="I4" s="679"/>
      <c r="J4" s="679"/>
      <c r="K4" s="679"/>
      <c r="L4" s="679"/>
      <c r="M4" s="679"/>
      <c r="N4" s="679"/>
      <c r="O4" s="679"/>
      <c r="P4" s="679"/>
      <c r="Q4" s="679"/>
      <c r="R4" s="679"/>
      <c r="S4" s="679"/>
      <c r="T4" s="679"/>
      <c r="U4" s="679"/>
      <c r="V4" s="679"/>
      <c r="W4" s="679"/>
      <c r="X4" s="679"/>
      <c r="Y4" s="679"/>
      <c r="Z4" s="679"/>
      <c r="AA4" s="680"/>
    </row>
    <row r="5" spans="2:27" s="1" customFormat="1" ht="18" customHeight="1">
      <c r="B5" s="684" t="s">
        <v>215</v>
      </c>
      <c r="C5" s="685"/>
      <c r="D5" s="685"/>
      <c r="E5" s="672" t="s">
        <v>208</v>
      </c>
      <c r="F5" s="673"/>
      <c r="G5" s="673"/>
      <c r="H5" s="673"/>
      <c r="I5" s="673"/>
      <c r="J5" s="673"/>
      <c r="K5" s="673"/>
      <c r="L5" s="673"/>
      <c r="M5" s="673"/>
      <c r="N5" s="673"/>
      <c r="O5" s="673"/>
      <c r="P5" s="673"/>
      <c r="Q5" s="673"/>
      <c r="R5" s="673"/>
      <c r="S5" s="673"/>
      <c r="T5" s="673"/>
      <c r="U5" s="673"/>
      <c r="V5" s="673"/>
      <c r="W5" s="673" t="s">
        <v>206</v>
      </c>
      <c r="X5" s="673"/>
      <c r="Y5" s="673"/>
      <c r="Z5" s="673"/>
      <c r="AA5" s="674"/>
    </row>
    <row r="6" spans="2:46" s="1" customFormat="1" ht="15" customHeight="1">
      <c r="B6" s="442" t="s">
        <v>162</v>
      </c>
      <c r="C6" s="443"/>
      <c r="D6" s="444"/>
      <c r="E6" s="1293" t="s">
        <v>151</v>
      </c>
      <c r="F6" s="1294"/>
      <c r="G6" s="1295"/>
      <c r="H6" s="1283">
        <f>IF('8-1'!$AD$4=1,'8-4④'!H10,4②!G25)</f>
        <v>0</v>
      </c>
      <c r="I6" s="1284"/>
      <c r="J6" s="1284"/>
      <c r="K6" s="1284"/>
      <c r="L6" s="1284"/>
      <c r="M6" s="1284"/>
      <c r="N6" s="1284"/>
      <c r="O6" s="1284"/>
      <c r="P6" s="1284"/>
      <c r="Q6" s="1284"/>
      <c r="R6" s="1284"/>
      <c r="S6" s="1284"/>
      <c r="T6" s="1284"/>
      <c r="U6" s="1284"/>
      <c r="V6" s="1284"/>
      <c r="W6" s="1275">
        <f>IF('8-1'!$AD$4=1,'8-4④'!W10,4②!V25)</f>
        <v>0</v>
      </c>
      <c r="X6" s="1275"/>
      <c r="Y6" s="1275"/>
      <c r="Z6" s="1276"/>
      <c r="AA6" s="279"/>
      <c r="AD6" s="479" t="s">
        <v>409</v>
      </c>
      <c r="AE6" s="479"/>
      <c r="AF6" s="479"/>
      <c r="AG6" s="479"/>
      <c r="AH6" s="479"/>
      <c r="AI6" s="479"/>
      <c r="AJ6" s="479"/>
      <c r="AK6" s="479"/>
      <c r="AL6" s="479"/>
      <c r="AM6" s="479"/>
      <c r="AN6" s="479"/>
      <c r="AO6" s="479"/>
      <c r="AP6" s="479"/>
      <c r="AQ6" s="479"/>
      <c r="AR6" s="479"/>
      <c r="AS6" s="479"/>
      <c r="AT6" s="479"/>
    </row>
    <row r="7" spans="2:46" s="1" customFormat="1" ht="15" customHeight="1">
      <c r="B7" s="445"/>
      <c r="C7" s="446"/>
      <c r="D7" s="447"/>
      <c r="E7" s="1296"/>
      <c r="F7" s="1297"/>
      <c r="G7" s="1298"/>
      <c r="H7" s="1277">
        <f>IF('8-1'!$AD$4=1,'8-4④'!H11,4②!G26)</f>
        <v>0</v>
      </c>
      <c r="I7" s="1278"/>
      <c r="J7" s="1278"/>
      <c r="K7" s="1278"/>
      <c r="L7" s="1278"/>
      <c r="M7" s="1278"/>
      <c r="N7" s="1278"/>
      <c r="O7" s="1278"/>
      <c r="P7" s="1278"/>
      <c r="Q7" s="1278"/>
      <c r="R7" s="1278"/>
      <c r="S7" s="1278"/>
      <c r="T7" s="1278"/>
      <c r="U7" s="1278"/>
      <c r="V7" s="1278"/>
      <c r="W7" s="1279">
        <f>IF('8-1'!$AD$4=1,'8-4④'!W11,4②!V26)</f>
        <v>0</v>
      </c>
      <c r="X7" s="1279"/>
      <c r="Y7" s="1279"/>
      <c r="Z7" s="1280"/>
      <c r="AA7" s="280"/>
      <c r="AD7" s="479"/>
      <c r="AE7" s="479"/>
      <c r="AF7" s="479"/>
      <c r="AG7" s="479"/>
      <c r="AH7" s="479"/>
      <c r="AI7" s="479"/>
      <c r="AJ7" s="479"/>
      <c r="AK7" s="479"/>
      <c r="AL7" s="479"/>
      <c r="AM7" s="479"/>
      <c r="AN7" s="479"/>
      <c r="AO7" s="479"/>
      <c r="AP7" s="479"/>
      <c r="AQ7" s="479"/>
      <c r="AR7" s="479"/>
      <c r="AS7" s="479"/>
      <c r="AT7" s="479"/>
    </row>
    <row r="8" spans="2:46" s="1" customFormat="1" ht="15" customHeight="1">
      <c r="B8" s="445"/>
      <c r="C8" s="446"/>
      <c r="D8" s="447"/>
      <c r="E8" s="1296"/>
      <c r="F8" s="1297"/>
      <c r="G8" s="1298"/>
      <c r="H8" s="1277">
        <f>IF('8-1'!$AD$4=1,'8-4④'!H12,4②!G27)</f>
        <v>0</v>
      </c>
      <c r="I8" s="1278"/>
      <c r="J8" s="1278"/>
      <c r="K8" s="1278"/>
      <c r="L8" s="1278"/>
      <c r="M8" s="1278"/>
      <c r="N8" s="1278"/>
      <c r="O8" s="1278"/>
      <c r="P8" s="1278"/>
      <c r="Q8" s="1278"/>
      <c r="R8" s="1278"/>
      <c r="S8" s="1278"/>
      <c r="T8" s="1278"/>
      <c r="U8" s="1278"/>
      <c r="V8" s="1278"/>
      <c r="W8" s="1279">
        <f>IF('8-1'!$AD$4=1,'8-4④'!W12,4②!V27)</f>
        <v>0</v>
      </c>
      <c r="X8" s="1279"/>
      <c r="Y8" s="1279"/>
      <c r="Z8" s="1280"/>
      <c r="AA8" s="280"/>
      <c r="AD8" s="479"/>
      <c r="AE8" s="479"/>
      <c r="AF8" s="479"/>
      <c r="AG8" s="479"/>
      <c r="AH8" s="479"/>
      <c r="AI8" s="479"/>
      <c r="AJ8" s="479"/>
      <c r="AK8" s="479"/>
      <c r="AL8" s="479"/>
      <c r="AM8" s="479"/>
      <c r="AN8" s="479"/>
      <c r="AO8" s="479"/>
      <c r="AP8" s="479"/>
      <c r="AQ8" s="479"/>
      <c r="AR8" s="479"/>
      <c r="AS8" s="479"/>
      <c r="AT8" s="479"/>
    </row>
    <row r="9" spans="2:46" s="1" customFormat="1" ht="16.5" customHeight="1">
      <c r="B9" s="445"/>
      <c r="C9" s="446"/>
      <c r="D9" s="447"/>
      <c r="E9" s="1299"/>
      <c r="F9" s="1300"/>
      <c r="G9" s="1301"/>
      <c r="H9" s="1302" t="s">
        <v>105</v>
      </c>
      <c r="I9" s="1303"/>
      <c r="J9" s="1304"/>
      <c r="K9" s="1304"/>
      <c r="L9" s="1304"/>
      <c r="M9" s="1304"/>
      <c r="N9" s="1304"/>
      <c r="O9" s="1304"/>
      <c r="P9" s="1304"/>
      <c r="Q9" s="1304"/>
      <c r="R9" s="1304"/>
      <c r="S9" s="1304"/>
      <c r="T9" s="1304"/>
      <c r="U9" s="1304"/>
      <c r="V9" s="1304"/>
      <c r="W9" s="1288">
        <f>SUM(W6:Z8)</f>
        <v>0</v>
      </c>
      <c r="X9" s="1289"/>
      <c r="Y9" s="1289"/>
      <c r="Z9" s="1289"/>
      <c r="AA9" s="281" t="s">
        <v>207</v>
      </c>
      <c r="AD9" s="479"/>
      <c r="AE9" s="479"/>
      <c r="AF9" s="479"/>
      <c r="AG9" s="479"/>
      <c r="AH9" s="479"/>
      <c r="AI9" s="479"/>
      <c r="AJ9" s="479"/>
      <c r="AK9" s="479"/>
      <c r="AL9" s="479"/>
      <c r="AM9" s="479"/>
      <c r="AN9" s="479"/>
      <c r="AO9" s="479"/>
      <c r="AP9" s="479"/>
      <c r="AQ9" s="479"/>
      <c r="AR9" s="479"/>
      <c r="AS9" s="479"/>
      <c r="AT9" s="479"/>
    </row>
    <row r="10" spans="2:46" s="1" customFormat="1" ht="15" customHeight="1">
      <c r="B10" s="445"/>
      <c r="C10" s="446"/>
      <c r="D10" s="447"/>
      <c r="E10" s="667" t="s">
        <v>290</v>
      </c>
      <c r="F10" s="668"/>
      <c r="G10" s="669"/>
      <c r="H10" s="699"/>
      <c r="I10" s="676"/>
      <c r="J10" s="676"/>
      <c r="K10" s="676"/>
      <c r="L10" s="676"/>
      <c r="M10" s="676"/>
      <c r="N10" s="676"/>
      <c r="O10" s="676"/>
      <c r="P10" s="676"/>
      <c r="Q10" s="676"/>
      <c r="R10" s="676"/>
      <c r="S10" s="676"/>
      <c r="T10" s="676"/>
      <c r="U10" s="676"/>
      <c r="V10" s="676"/>
      <c r="W10" s="1316"/>
      <c r="X10" s="1317"/>
      <c r="Y10" s="1317"/>
      <c r="Z10" s="1317"/>
      <c r="AA10" s="271"/>
      <c r="AD10" s="479"/>
      <c r="AE10" s="479"/>
      <c r="AF10" s="479"/>
      <c r="AG10" s="479"/>
      <c r="AH10" s="479"/>
      <c r="AI10" s="479"/>
      <c r="AJ10" s="479"/>
      <c r="AK10" s="479"/>
      <c r="AL10" s="479"/>
      <c r="AM10" s="479"/>
      <c r="AN10" s="479"/>
      <c r="AO10" s="479"/>
      <c r="AP10" s="479"/>
      <c r="AQ10" s="479"/>
      <c r="AR10" s="479"/>
      <c r="AS10" s="479"/>
      <c r="AT10" s="479"/>
    </row>
    <row r="11" spans="2:46" s="1" customFormat="1" ht="15" customHeight="1">
      <c r="B11" s="445"/>
      <c r="C11" s="446"/>
      <c r="D11" s="447"/>
      <c r="E11" s="670"/>
      <c r="F11" s="514"/>
      <c r="G11" s="671"/>
      <c r="H11" s="658"/>
      <c r="I11" s="659"/>
      <c r="J11" s="659"/>
      <c r="K11" s="659"/>
      <c r="L11" s="659"/>
      <c r="M11" s="659"/>
      <c r="N11" s="659"/>
      <c r="O11" s="659"/>
      <c r="P11" s="659"/>
      <c r="Q11" s="659"/>
      <c r="R11" s="659"/>
      <c r="S11" s="659"/>
      <c r="T11" s="659"/>
      <c r="U11" s="659"/>
      <c r="V11" s="659"/>
      <c r="W11" s="1318"/>
      <c r="X11" s="1319"/>
      <c r="Y11" s="1319"/>
      <c r="Z11" s="1319"/>
      <c r="AA11" s="272"/>
      <c r="AD11" s="479"/>
      <c r="AE11" s="479"/>
      <c r="AF11" s="479"/>
      <c r="AG11" s="479"/>
      <c r="AH11" s="479"/>
      <c r="AI11" s="479"/>
      <c r="AJ11" s="479"/>
      <c r="AK11" s="479"/>
      <c r="AL11" s="479"/>
      <c r="AM11" s="479"/>
      <c r="AN11" s="479"/>
      <c r="AO11" s="479"/>
      <c r="AP11" s="479"/>
      <c r="AQ11" s="479"/>
      <c r="AR11" s="479"/>
      <c r="AS11" s="479"/>
      <c r="AT11" s="479"/>
    </row>
    <row r="12" spans="2:46" s="1" customFormat="1" ht="15" customHeight="1">
      <c r="B12" s="445"/>
      <c r="C12" s="446"/>
      <c r="D12" s="447"/>
      <c r="E12" s="670"/>
      <c r="F12" s="514"/>
      <c r="G12" s="671"/>
      <c r="H12" s="658"/>
      <c r="I12" s="659"/>
      <c r="J12" s="659"/>
      <c r="K12" s="659"/>
      <c r="L12" s="659"/>
      <c r="M12" s="659"/>
      <c r="N12" s="659"/>
      <c r="O12" s="659"/>
      <c r="P12" s="659"/>
      <c r="Q12" s="659"/>
      <c r="R12" s="659"/>
      <c r="S12" s="659"/>
      <c r="T12" s="659"/>
      <c r="U12" s="659"/>
      <c r="V12" s="659"/>
      <c r="W12" s="1318"/>
      <c r="X12" s="1319"/>
      <c r="Y12" s="1319"/>
      <c r="Z12" s="1319"/>
      <c r="AA12" s="272"/>
      <c r="AD12" s="479"/>
      <c r="AE12" s="479"/>
      <c r="AF12" s="479"/>
      <c r="AG12" s="479"/>
      <c r="AH12" s="479"/>
      <c r="AI12" s="479"/>
      <c r="AJ12" s="479"/>
      <c r="AK12" s="479"/>
      <c r="AL12" s="479"/>
      <c r="AM12" s="479"/>
      <c r="AN12" s="479"/>
      <c r="AO12" s="479"/>
      <c r="AP12" s="479"/>
      <c r="AQ12" s="479"/>
      <c r="AR12" s="479"/>
      <c r="AS12" s="479"/>
      <c r="AT12" s="479"/>
    </row>
    <row r="13" spans="2:46" s="1" customFormat="1" ht="16.5" customHeight="1">
      <c r="B13" s="448"/>
      <c r="C13" s="449"/>
      <c r="D13" s="450"/>
      <c r="E13" s="672"/>
      <c r="F13" s="673"/>
      <c r="G13" s="674"/>
      <c r="H13" s="1272" t="s">
        <v>105</v>
      </c>
      <c r="I13" s="1273"/>
      <c r="J13" s="1274"/>
      <c r="K13" s="1274"/>
      <c r="L13" s="1274"/>
      <c r="M13" s="1274"/>
      <c r="N13" s="1274"/>
      <c r="O13" s="1274"/>
      <c r="P13" s="1274"/>
      <c r="Q13" s="1274"/>
      <c r="R13" s="1274"/>
      <c r="S13" s="1274"/>
      <c r="T13" s="1274"/>
      <c r="U13" s="1274"/>
      <c r="V13" s="1274"/>
      <c r="W13" s="1100">
        <f>SUM(W10:Z12)</f>
        <v>0</v>
      </c>
      <c r="X13" s="1100"/>
      <c r="Y13" s="1100"/>
      <c r="Z13" s="1100"/>
      <c r="AA13" s="256" t="s">
        <v>207</v>
      </c>
      <c r="AD13" s="479"/>
      <c r="AE13" s="479"/>
      <c r="AF13" s="479"/>
      <c r="AG13" s="479"/>
      <c r="AH13" s="479"/>
      <c r="AI13" s="479"/>
      <c r="AJ13" s="479"/>
      <c r="AK13" s="479"/>
      <c r="AL13" s="479"/>
      <c r="AM13" s="479"/>
      <c r="AN13" s="479"/>
      <c r="AO13" s="479"/>
      <c r="AP13" s="479"/>
      <c r="AQ13" s="479"/>
      <c r="AR13" s="479"/>
      <c r="AS13" s="479"/>
      <c r="AT13" s="479"/>
    </row>
    <row r="14" spans="2:27" s="1" customFormat="1" ht="15" customHeight="1">
      <c r="B14" s="436" t="s">
        <v>163</v>
      </c>
      <c r="C14" s="443"/>
      <c r="D14" s="444"/>
      <c r="E14" s="1010" t="s">
        <v>151</v>
      </c>
      <c r="F14" s="1011"/>
      <c r="G14" s="1012"/>
      <c r="H14" s="1283">
        <f>IF('8-1'!$AD$4=1,'8-4④'!H18,4②!G29)</f>
        <v>0</v>
      </c>
      <c r="I14" s="1284"/>
      <c r="J14" s="1284"/>
      <c r="K14" s="1284"/>
      <c r="L14" s="1284"/>
      <c r="M14" s="1284"/>
      <c r="N14" s="1284"/>
      <c r="O14" s="1284"/>
      <c r="P14" s="1284"/>
      <c r="Q14" s="1284"/>
      <c r="R14" s="1284"/>
      <c r="S14" s="1284"/>
      <c r="T14" s="1284"/>
      <c r="U14" s="1284"/>
      <c r="V14" s="1284"/>
      <c r="W14" s="1275">
        <f>IF('8-1'!$AD$4=1,'8-4④'!W18,4②!V29)</f>
        <v>0</v>
      </c>
      <c r="X14" s="1275"/>
      <c r="Y14" s="1275"/>
      <c r="Z14" s="1276"/>
      <c r="AA14" s="268"/>
    </row>
    <row r="15" spans="2:27" s="1" customFormat="1" ht="15" customHeight="1">
      <c r="B15" s="445"/>
      <c r="C15" s="446"/>
      <c r="D15" s="447"/>
      <c r="E15" s="1033"/>
      <c r="F15" s="1034"/>
      <c r="G15" s="1035"/>
      <c r="H15" s="1277">
        <f>IF('8-1'!$AD$4=1,'8-4④'!H19,4②!G30)</f>
        <v>0</v>
      </c>
      <c r="I15" s="1278"/>
      <c r="J15" s="1278"/>
      <c r="K15" s="1278"/>
      <c r="L15" s="1278"/>
      <c r="M15" s="1278"/>
      <c r="N15" s="1278"/>
      <c r="O15" s="1278"/>
      <c r="P15" s="1278"/>
      <c r="Q15" s="1278"/>
      <c r="R15" s="1278"/>
      <c r="S15" s="1278"/>
      <c r="T15" s="1278"/>
      <c r="U15" s="1278"/>
      <c r="V15" s="1278"/>
      <c r="W15" s="1279">
        <f>IF('8-1'!$AD$4=1,'8-4④'!W19,4②!V30)</f>
        <v>0</v>
      </c>
      <c r="X15" s="1279"/>
      <c r="Y15" s="1279"/>
      <c r="Z15" s="1280"/>
      <c r="AA15" s="269"/>
    </row>
    <row r="16" spans="2:27" s="1" customFormat="1" ht="15" customHeight="1">
      <c r="B16" s="445"/>
      <c r="C16" s="446"/>
      <c r="D16" s="447"/>
      <c r="E16" s="1033"/>
      <c r="F16" s="1034"/>
      <c r="G16" s="1035"/>
      <c r="H16" s="1277">
        <f>IF('8-1'!$AD$4=1,'8-4④'!H20,4②!G31)</f>
        <v>0</v>
      </c>
      <c r="I16" s="1278"/>
      <c r="J16" s="1278"/>
      <c r="K16" s="1278"/>
      <c r="L16" s="1278"/>
      <c r="M16" s="1278"/>
      <c r="N16" s="1278"/>
      <c r="O16" s="1278"/>
      <c r="P16" s="1278"/>
      <c r="Q16" s="1278"/>
      <c r="R16" s="1278"/>
      <c r="S16" s="1278"/>
      <c r="T16" s="1278"/>
      <c r="U16" s="1278"/>
      <c r="V16" s="1278"/>
      <c r="W16" s="1279">
        <f>IF('8-1'!$AD$4=1,'8-4④'!W20,4②!V31)</f>
        <v>0</v>
      </c>
      <c r="X16" s="1279"/>
      <c r="Y16" s="1279"/>
      <c r="Z16" s="1280"/>
      <c r="AA16" s="269"/>
    </row>
    <row r="17" spans="2:27" s="1" customFormat="1" ht="16.5" customHeight="1">
      <c r="B17" s="445"/>
      <c r="C17" s="446"/>
      <c r="D17" s="447"/>
      <c r="E17" s="1072"/>
      <c r="F17" s="1073"/>
      <c r="G17" s="1074"/>
      <c r="H17" s="1281" t="s">
        <v>105</v>
      </c>
      <c r="I17" s="1282"/>
      <c r="J17" s="1285"/>
      <c r="K17" s="1285"/>
      <c r="L17" s="1285"/>
      <c r="M17" s="1285"/>
      <c r="N17" s="1285"/>
      <c r="O17" s="1285"/>
      <c r="P17" s="1285"/>
      <c r="Q17" s="1285"/>
      <c r="R17" s="1285"/>
      <c r="S17" s="1285"/>
      <c r="T17" s="1285"/>
      <c r="U17" s="1285"/>
      <c r="V17" s="1285"/>
      <c r="W17" s="1288">
        <f>SUM(W14:Z16)</f>
        <v>0</v>
      </c>
      <c r="X17" s="1289"/>
      <c r="Y17" s="1289"/>
      <c r="Z17" s="1289"/>
      <c r="AA17" s="270" t="s">
        <v>207</v>
      </c>
    </row>
    <row r="18" spans="2:27" s="1" customFormat="1" ht="15" customHeight="1">
      <c r="B18" s="445"/>
      <c r="C18" s="446"/>
      <c r="D18" s="447"/>
      <c r="E18" s="667" t="s">
        <v>290</v>
      </c>
      <c r="F18" s="668"/>
      <c r="G18" s="669"/>
      <c r="H18" s="1320"/>
      <c r="I18" s="1321"/>
      <c r="J18" s="1321"/>
      <c r="K18" s="1321"/>
      <c r="L18" s="1321"/>
      <c r="M18" s="1321"/>
      <c r="N18" s="1321"/>
      <c r="O18" s="1321"/>
      <c r="P18" s="1321"/>
      <c r="Q18" s="1321"/>
      <c r="R18" s="1321"/>
      <c r="S18" s="1321"/>
      <c r="T18" s="1321"/>
      <c r="U18" s="1321"/>
      <c r="V18" s="1321"/>
      <c r="W18" s="1316"/>
      <c r="X18" s="1317"/>
      <c r="Y18" s="1317"/>
      <c r="Z18" s="1317"/>
      <c r="AA18" s="271"/>
    </row>
    <row r="19" spans="2:27" s="1" customFormat="1" ht="15" customHeight="1">
      <c r="B19" s="445"/>
      <c r="C19" s="446"/>
      <c r="D19" s="447"/>
      <c r="E19" s="670"/>
      <c r="F19" s="514"/>
      <c r="G19" s="671"/>
      <c r="H19" s="1322"/>
      <c r="I19" s="1323"/>
      <c r="J19" s="1323"/>
      <c r="K19" s="1323"/>
      <c r="L19" s="1323"/>
      <c r="M19" s="1323"/>
      <c r="N19" s="1323"/>
      <c r="O19" s="1323"/>
      <c r="P19" s="1323"/>
      <c r="Q19" s="1323"/>
      <c r="R19" s="1323"/>
      <c r="S19" s="1323"/>
      <c r="T19" s="1323"/>
      <c r="U19" s="1323"/>
      <c r="V19" s="1323"/>
      <c r="W19" s="1318"/>
      <c r="X19" s="1319"/>
      <c r="Y19" s="1319"/>
      <c r="Z19" s="1319"/>
      <c r="AA19" s="272"/>
    </row>
    <row r="20" spans="2:27" s="1" customFormat="1" ht="15" customHeight="1">
      <c r="B20" s="445"/>
      <c r="C20" s="446"/>
      <c r="D20" s="447"/>
      <c r="E20" s="670"/>
      <c r="F20" s="514"/>
      <c r="G20" s="671"/>
      <c r="H20" s="658"/>
      <c r="I20" s="659"/>
      <c r="J20" s="659"/>
      <c r="K20" s="659"/>
      <c r="L20" s="659"/>
      <c r="M20" s="659"/>
      <c r="N20" s="659"/>
      <c r="O20" s="659"/>
      <c r="P20" s="659"/>
      <c r="Q20" s="659"/>
      <c r="R20" s="659"/>
      <c r="S20" s="659"/>
      <c r="T20" s="659"/>
      <c r="U20" s="659"/>
      <c r="V20" s="659"/>
      <c r="W20" s="1318"/>
      <c r="X20" s="1319"/>
      <c r="Y20" s="1319"/>
      <c r="Z20" s="1319"/>
      <c r="AA20" s="272"/>
    </row>
    <row r="21" spans="2:27" s="1" customFormat="1" ht="16.5" customHeight="1">
      <c r="B21" s="448"/>
      <c r="C21" s="449"/>
      <c r="D21" s="450"/>
      <c r="E21" s="672"/>
      <c r="F21" s="673"/>
      <c r="G21" s="674"/>
      <c r="H21" s="1272" t="s">
        <v>105</v>
      </c>
      <c r="I21" s="1273"/>
      <c r="J21" s="1274"/>
      <c r="K21" s="1274"/>
      <c r="L21" s="1274"/>
      <c r="M21" s="1274"/>
      <c r="N21" s="1274"/>
      <c r="O21" s="1274"/>
      <c r="P21" s="1274"/>
      <c r="Q21" s="1274"/>
      <c r="R21" s="1274"/>
      <c r="S21" s="1274"/>
      <c r="T21" s="1274"/>
      <c r="U21" s="1274"/>
      <c r="V21" s="1274"/>
      <c r="W21" s="1100">
        <f>SUM(W18:Z20)</f>
        <v>0</v>
      </c>
      <c r="X21" s="1100"/>
      <c r="Y21" s="1100"/>
      <c r="Z21" s="1100"/>
      <c r="AA21" s="256" t="s">
        <v>207</v>
      </c>
    </row>
    <row r="22" spans="2:27" s="1" customFormat="1" ht="15" customHeight="1">
      <c r="B22" s="436" t="s">
        <v>164</v>
      </c>
      <c r="C22" s="443"/>
      <c r="D22" s="444"/>
      <c r="E22" s="1010" t="s">
        <v>151</v>
      </c>
      <c r="F22" s="1011"/>
      <c r="G22" s="1012"/>
      <c r="H22" s="1283">
        <f>IF('8-1'!$AD$4=1,'8-4④'!H26,4②!G33)</f>
        <v>0</v>
      </c>
      <c r="I22" s="1284"/>
      <c r="J22" s="1284"/>
      <c r="K22" s="1284"/>
      <c r="L22" s="1284"/>
      <c r="M22" s="1284"/>
      <c r="N22" s="1284"/>
      <c r="O22" s="1284"/>
      <c r="P22" s="1284"/>
      <c r="Q22" s="1284"/>
      <c r="R22" s="1284"/>
      <c r="S22" s="1284"/>
      <c r="T22" s="1284"/>
      <c r="U22" s="1284"/>
      <c r="V22" s="1284"/>
      <c r="W22" s="1275">
        <f>IF('8-1'!$AD$4=1,'8-4④'!W26,4②!V33)</f>
        <v>0</v>
      </c>
      <c r="X22" s="1275"/>
      <c r="Y22" s="1275"/>
      <c r="Z22" s="1276"/>
      <c r="AA22" s="268"/>
    </row>
    <row r="23" spans="2:27" s="1" customFormat="1" ht="15" customHeight="1">
      <c r="B23" s="445"/>
      <c r="C23" s="446"/>
      <c r="D23" s="447"/>
      <c r="E23" s="1033"/>
      <c r="F23" s="1034"/>
      <c r="G23" s="1035"/>
      <c r="H23" s="1277">
        <f>IF('8-1'!$AD$4=1,'8-4④'!H27,4②!G34)</f>
        <v>0</v>
      </c>
      <c r="I23" s="1278"/>
      <c r="J23" s="1278"/>
      <c r="K23" s="1278"/>
      <c r="L23" s="1278"/>
      <c r="M23" s="1278"/>
      <c r="N23" s="1278"/>
      <c r="O23" s="1278"/>
      <c r="P23" s="1278"/>
      <c r="Q23" s="1278"/>
      <c r="R23" s="1278"/>
      <c r="S23" s="1278"/>
      <c r="T23" s="1278"/>
      <c r="U23" s="1278"/>
      <c r="V23" s="1278"/>
      <c r="W23" s="1279">
        <f>IF('8-1'!$AD$4=1,'8-4④'!W27,4②!V34)</f>
        <v>0</v>
      </c>
      <c r="X23" s="1279"/>
      <c r="Y23" s="1279"/>
      <c r="Z23" s="1280"/>
      <c r="AA23" s="269"/>
    </row>
    <row r="24" spans="2:27" s="1" customFormat="1" ht="15" customHeight="1">
      <c r="B24" s="445"/>
      <c r="C24" s="446"/>
      <c r="D24" s="447"/>
      <c r="E24" s="1033"/>
      <c r="F24" s="1034"/>
      <c r="G24" s="1035"/>
      <c r="H24" s="1277">
        <f>IF('8-1'!$AD$4=1,'8-4④'!H28,4②!G35)</f>
        <v>0</v>
      </c>
      <c r="I24" s="1278"/>
      <c r="J24" s="1278"/>
      <c r="K24" s="1278"/>
      <c r="L24" s="1278"/>
      <c r="M24" s="1278"/>
      <c r="N24" s="1278"/>
      <c r="O24" s="1278"/>
      <c r="P24" s="1278"/>
      <c r="Q24" s="1278"/>
      <c r="R24" s="1278"/>
      <c r="S24" s="1278"/>
      <c r="T24" s="1278"/>
      <c r="U24" s="1278"/>
      <c r="V24" s="1278"/>
      <c r="W24" s="1279">
        <f>IF('8-1'!$AD$4=1,'8-4④'!W28,4②!V35)</f>
        <v>0</v>
      </c>
      <c r="X24" s="1279"/>
      <c r="Y24" s="1279"/>
      <c r="Z24" s="1280"/>
      <c r="AA24" s="269"/>
    </row>
    <row r="25" spans="2:27" s="1" customFormat="1" ht="16.5" customHeight="1">
      <c r="B25" s="445"/>
      <c r="C25" s="446"/>
      <c r="D25" s="447"/>
      <c r="E25" s="1072"/>
      <c r="F25" s="1073"/>
      <c r="G25" s="1074"/>
      <c r="H25" s="1281" t="s">
        <v>105</v>
      </c>
      <c r="I25" s="1282"/>
      <c r="J25" s="1285"/>
      <c r="K25" s="1285"/>
      <c r="L25" s="1285"/>
      <c r="M25" s="1285"/>
      <c r="N25" s="1285"/>
      <c r="O25" s="1285"/>
      <c r="P25" s="1285"/>
      <c r="Q25" s="1285"/>
      <c r="R25" s="1285"/>
      <c r="S25" s="1285"/>
      <c r="T25" s="1285"/>
      <c r="U25" s="1285"/>
      <c r="V25" s="1285"/>
      <c r="W25" s="1288">
        <f>SUM(W22:Z24)</f>
        <v>0</v>
      </c>
      <c r="X25" s="1289"/>
      <c r="Y25" s="1289"/>
      <c r="Z25" s="1289"/>
      <c r="AA25" s="270" t="s">
        <v>207</v>
      </c>
    </row>
    <row r="26" spans="2:27" s="1" customFormat="1" ht="15" customHeight="1">
      <c r="B26" s="445"/>
      <c r="C26" s="446"/>
      <c r="D26" s="447"/>
      <c r="E26" s="667" t="s">
        <v>290</v>
      </c>
      <c r="F26" s="668"/>
      <c r="G26" s="669"/>
      <c r="H26" s="1324"/>
      <c r="I26" s="1325"/>
      <c r="J26" s="1325"/>
      <c r="K26" s="1325"/>
      <c r="L26" s="1325"/>
      <c r="M26" s="1325"/>
      <c r="N26" s="1325"/>
      <c r="O26" s="1325"/>
      <c r="P26" s="1325"/>
      <c r="Q26" s="1325"/>
      <c r="R26" s="1325"/>
      <c r="S26" s="1325"/>
      <c r="T26" s="1325"/>
      <c r="U26" s="1325"/>
      <c r="V26" s="1325"/>
      <c r="W26" s="1326"/>
      <c r="X26" s="1327"/>
      <c r="Y26" s="1327"/>
      <c r="Z26" s="1327"/>
      <c r="AA26" s="271"/>
    </row>
    <row r="27" spans="2:27" s="1" customFormat="1" ht="15" customHeight="1">
      <c r="B27" s="445"/>
      <c r="C27" s="446"/>
      <c r="D27" s="447"/>
      <c r="E27" s="670"/>
      <c r="F27" s="514"/>
      <c r="G27" s="671"/>
      <c r="H27" s="1328"/>
      <c r="I27" s="1329"/>
      <c r="J27" s="1329"/>
      <c r="K27" s="1329"/>
      <c r="L27" s="1329"/>
      <c r="M27" s="1329"/>
      <c r="N27" s="1329"/>
      <c r="O27" s="1329"/>
      <c r="P27" s="1329"/>
      <c r="Q27" s="1329"/>
      <c r="R27" s="1329"/>
      <c r="S27" s="1329"/>
      <c r="T27" s="1329"/>
      <c r="U27" s="1329"/>
      <c r="V27" s="1329"/>
      <c r="W27" s="1330"/>
      <c r="X27" s="1331"/>
      <c r="Y27" s="1331"/>
      <c r="Z27" s="1331"/>
      <c r="AA27" s="272"/>
    </row>
    <row r="28" spans="2:27" s="1" customFormat="1" ht="15" customHeight="1">
      <c r="B28" s="445"/>
      <c r="C28" s="446"/>
      <c r="D28" s="447"/>
      <c r="E28" s="670"/>
      <c r="F28" s="514"/>
      <c r="G28" s="671"/>
      <c r="H28" s="1328"/>
      <c r="I28" s="1329"/>
      <c r="J28" s="1329"/>
      <c r="K28" s="1329"/>
      <c r="L28" s="1329"/>
      <c r="M28" s="1329"/>
      <c r="N28" s="1329"/>
      <c r="O28" s="1329"/>
      <c r="P28" s="1329"/>
      <c r="Q28" s="1329"/>
      <c r="R28" s="1329"/>
      <c r="S28" s="1329"/>
      <c r="T28" s="1329"/>
      <c r="U28" s="1329"/>
      <c r="V28" s="1329"/>
      <c r="W28" s="1330"/>
      <c r="X28" s="1331"/>
      <c r="Y28" s="1331"/>
      <c r="Z28" s="1331"/>
      <c r="AA28" s="272"/>
    </row>
    <row r="29" spans="2:27" s="1" customFormat="1" ht="16.5" customHeight="1">
      <c r="B29" s="448"/>
      <c r="C29" s="449"/>
      <c r="D29" s="450"/>
      <c r="E29" s="672"/>
      <c r="F29" s="673"/>
      <c r="G29" s="674"/>
      <c r="H29" s="1272" t="s">
        <v>105</v>
      </c>
      <c r="I29" s="1273"/>
      <c r="J29" s="1274"/>
      <c r="K29" s="1274"/>
      <c r="L29" s="1274"/>
      <c r="M29" s="1274"/>
      <c r="N29" s="1274"/>
      <c r="O29" s="1274"/>
      <c r="P29" s="1274"/>
      <c r="Q29" s="1274"/>
      <c r="R29" s="1274"/>
      <c r="S29" s="1274"/>
      <c r="T29" s="1274"/>
      <c r="U29" s="1274"/>
      <c r="V29" s="1274"/>
      <c r="W29" s="1100">
        <f>SUM(W26:Z28)</f>
        <v>0</v>
      </c>
      <c r="X29" s="1100"/>
      <c r="Y29" s="1100"/>
      <c r="Z29" s="1100"/>
      <c r="AA29" s="256" t="s">
        <v>207</v>
      </c>
    </row>
    <row r="30" spans="2:27" s="1" customFormat="1" ht="15" customHeight="1">
      <c r="B30" s="442" t="s">
        <v>165</v>
      </c>
      <c r="C30" s="443"/>
      <c r="D30" s="444"/>
      <c r="E30" s="1010" t="s">
        <v>151</v>
      </c>
      <c r="F30" s="1011"/>
      <c r="G30" s="1012"/>
      <c r="H30" s="1283">
        <f>IF('8-1'!$AD$4=1,'8-4④'!H34,4②!G37)</f>
        <v>0</v>
      </c>
      <c r="I30" s="1284"/>
      <c r="J30" s="1284"/>
      <c r="K30" s="1284"/>
      <c r="L30" s="1284"/>
      <c r="M30" s="1284"/>
      <c r="N30" s="1284"/>
      <c r="O30" s="1284"/>
      <c r="P30" s="1284"/>
      <c r="Q30" s="1284"/>
      <c r="R30" s="1284"/>
      <c r="S30" s="1284"/>
      <c r="T30" s="1284"/>
      <c r="U30" s="1284"/>
      <c r="V30" s="1284"/>
      <c r="W30" s="1275">
        <f>IF('8-1'!$AD$4=1,'8-4④'!W34,4②!V37)</f>
        <v>0</v>
      </c>
      <c r="X30" s="1275"/>
      <c r="Y30" s="1275"/>
      <c r="Z30" s="1276"/>
      <c r="AA30" s="268"/>
    </row>
    <row r="31" spans="2:27" s="1" customFormat="1" ht="15" customHeight="1">
      <c r="B31" s="445"/>
      <c r="C31" s="446"/>
      <c r="D31" s="447"/>
      <c r="E31" s="1033"/>
      <c r="F31" s="1034"/>
      <c r="G31" s="1035"/>
      <c r="H31" s="1277">
        <f>IF('8-1'!$AD$4=1,'8-4④'!H35,4②!G38)</f>
        <v>0</v>
      </c>
      <c r="I31" s="1278"/>
      <c r="J31" s="1278"/>
      <c r="K31" s="1278"/>
      <c r="L31" s="1278"/>
      <c r="M31" s="1278"/>
      <c r="N31" s="1278"/>
      <c r="O31" s="1278"/>
      <c r="P31" s="1278"/>
      <c r="Q31" s="1278"/>
      <c r="R31" s="1278"/>
      <c r="S31" s="1278"/>
      <c r="T31" s="1278"/>
      <c r="U31" s="1278"/>
      <c r="V31" s="1278"/>
      <c r="W31" s="1279">
        <f>IF('8-1'!$AD$4=1,'8-4④'!W35,4②!V38)</f>
        <v>0</v>
      </c>
      <c r="X31" s="1279"/>
      <c r="Y31" s="1279"/>
      <c r="Z31" s="1280"/>
      <c r="AA31" s="269"/>
    </row>
    <row r="32" spans="2:27" s="1" customFormat="1" ht="15" customHeight="1">
      <c r="B32" s="445"/>
      <c r="C32" s="446"/>
      <c r="D32" s="447"/>
      <c r="E32" s="1033"/>
      <c r="F32" s="1034"/>
      <c r="G32" s="1035"/>
      <c r="H32" s="1277">
        <f>IF('8-1'!$AD$4=1,'8-4④'!H36,4②!G39)</f>
        <v>0</v>
      </c>
      <c r="I32" s="1278"/>
      <c r="J32" s="1278"/>
      <c r="K32" s="1278"/>
      <c r="L32" s="1278"/>
      <c r="M32" s="1278"/>
      <c r="N32" s="1278"/>
      <c r="O32" s="1278"/>
      <c r="P32" s="1278"/>
      <c r="Q32" s="1278"/>
      <c r="R32" s="1278"/>
      <c r="S32" s="1278"/>
      <c r="T32" s="1278"/>
      <c r="U32" s="1278"/>
      <c r="V32" s="1278"/>
      <c r="W32" s="1279">
        <f>IF('8-1'!$AD$4=1,'8-4④'!W36,4②!V39)</f>
        <v>0</v>
      </c>
      <c r="X32" s="1279"/>
      <c r="Y32" s="1279"/>
      <c r="Z32" s="1280"/>
      <c r="AA32" s="269"/>
    </row>
    <row r="33" spans="2:27" s="1" customFormat="1" ht="16.5" customHeight="1">
      <c r="B33" s="445"/>
      <c r="C33" s="446"/>
      <c r="D33" s="447"/>
      <c r="E33" s="1072"/>
      <c r="F33" s="1073"/>
      <c r="G33" s="1074"/>
      <c r="H33" s="1281" t="s">
        <v>105</v>
      </c>
      <c r="I33" s="1282"/>
      <c r="J33" s="1285"/>
      <c r="K33" s="1285"/>
      <c r="L33" s="1285"/>
      <c r="M33" s="1285"/>
      <c r="N33" s="1285"/>
      <c r="O33" s="1285"/>
      <c r="P33" s="1285"/>
      <c r="Q33" s="1285"/>
      <c r="R33" s="1285"/>
      <c r="S33" s="1285"/>
      <c r="T33" s="1285"/>
      <c r="U33" s="1285"/>
      <c r="V33" s="1285"/>
      <c r="W33" s="1288">
        <f>SUM(W30:Z32)</f>
        <v>0</v>
      </c>
      <c r="X33" s="1289"/>
      <c r="Y33" s="1289"/>
      <c r="Z33" s="1289"/>
      <c r="AA33" s="270" t="s">
        <v>207</v>
      </c>
    </row>
    <row r="34" spans="2:27" s="1" customFormat="1" ht="15" customHeight="1">
      <c r="B34" s="445"/>
      <c r="C34" s="446"/>
      <c r="D34" s="447"/>
      <c r="E34" s="667" t="s">
        <v>290</v>
      </c>
      <c r="F34" s="668"/>
      <c r="G34" s="669"/>
      <c r="H34" s="699"/>
      <c r="I34" s="676"/>
      <c r="J34" s="676"/>
      <c r="K34" s="676"/>
      <c r="L34" s="676"/>
      <c r="M34" s="676"/>
      <c r="N34" s="676"/>
      <c r="O34" s="676"/>
      <c r="P34" s="676"/>
      <c r="Q34" s="676"/>
      <c r="R34" s="676"/>
      <c r="S34" s="676"/>
      <c r="T34" s="676"/>
      <c r="U34" s="676"/>
      <c r="V34" s="700"/>
      <c r="W34" s="1316"/>
      <c r="X34" s="1317"/>
      <c r="Y34" s="1317"/>
      <c r="Z34" s="1317"/>
      <c r="AA34" s="271"/>
    </row>
    <row r="35" spans="2:27" s="1" customFormat="1" ht="15" customHeight="1">
      <c r="B35" s="445"/>
      <c r="C35" s="446"/>
      <c r="D35" s="447"/>
      <c r="E35" s="670"/>
      <c r="F35" s="514"/>
      <c r="G35" s="671"/>
      <c r="H35" s="658"/>
      <c r="I35" s="659"/>
      <c r="J35" s="659"/>
      <c r="K35" s="659"/>
      <c r="L35" s="659"/>
      <c r="M35" s="659"/>
      <c r="N35" s="659"/>
      <c r="O35" s="659"/>
      <c r="P35" s="659"/>
      <c r="Q35" s="659"/>
      <c r="R35" s="659"/>
      <c r="S35" s="659"/>
      <c r="T35" s="659"/>
      <c r="U35" s="659"/>
      <c r="V35" s="659"/>
      <c r="W35" s="1318"/>
      <c r="X35" s="1319"/>
      <c r="Y35" s="1319"/>
      <c r="Z35" s="1319"/>
      <c r="AA35" s="272"/>
    </row>
    <row r="36" spans="2:27" s="1" customFormat="1" ht="15" customHeight="1">
      <c r="B36" s="445"/>
      <c r="C36" s="446"/>
      <c r="D36" s="447"/>
      <c r="E36" s="670"/>
      <c r="F36" s="514"/>
      <c r="G36" s="671"/>
      <c r="H36" s="658"/>
      <c r="I36" s="659"/>
      <c r="J36" s="659"/>
      <c r="K36" s="659"/>
      <c r="L36" s="659"/>
      <c r="M36" s="659"/>
      <c r="N36" s="659"/>
      <c r="O36" s="659"/>
      <c r="P36" s="659"/>
      <c r="Q36" s="659"/>
      <c r="R36" s="659"/>
      <c r="S36" s="659"/>
      <c r="T36" s="659"/>
      <c r="U36" s="659"/>
      <c r="V36" s="659"/>
      <c r="W36" s="1318"/>
      <c r="X36" s="1319"/>
      <c r="Y36" s="1319"/>
      <c r="Z36" s="1319"/>
      <c r="AA36" s="272"/>
    </row>
    <row r="37" spans="2:27" s="1" customFormat="1" ht="16.5" customHeight="1">
      <c r="B37" s="448"/>
      <c r="C37" s="449"/>
      <c r="D37" s="450"/>
      <c r="E37" s="672"/>
      <c r="F37" s="673"/>
      <c r="G37" s="674"/>
      <c r="H37" s="1272" t="s">
        <v>105</v>
      </c>
      <c r="I37" s="1273"/>
      <c r="J37" s="1274"/>
      <c r="K37" s="1274"/>
      <c r="L37" s="1274"/>
      <c r="M37" s="1274"/>
      <c r="N37" s="1274"/>
      <c r="O37" s="1274"/>
      <c r="P37" s="1274"/>
      <c r="Q37" s="1274"/>
      <c r="R37" s="1274"/>
      <c r="S37" s="1274"/>
      <c r="T37" s="1274"/>
      <c r="U37" s="1274"/>
      <c r="V37" s="1274"/>
      <c r="W37" s="1100">
        <f>SUM(W34:Z36)</f>
        <v>0</v>
      </c>
      <c r="X37" s="1100"/>
      <c r="Y37" s="1100"/>
      <c r="Z37" s="1100"/>
      <c r="AA37" s="256" t="s">
        <v>207</v>
      </c>
    </row>
    <row r="38" spans="2:27" s="1" customFormat="1" ht="15" customHeight="1">
      <c r="B38" s="436" t="s">
        <v>166</v>
      </c>
      <c r="C38" s="443"/>
      <c r="D38" s="444"/>
      <c r="E38" s="1010" t="s">
        <v>151</v>
      </c>
      <c r="F38" s="1011"/>
      <c r="G38" s="1012"/>
      <c r="H38" s="1283">
        <f>IF('8-1'!$AD$4=1,'8-4④'!H42,4②!G41)</f>
        <v>0</v>
      </c>
      <c r="I38" s="1284"/>
      <c r="J38" s="1284"/>
      <c r="K38" s="1284"/>
      <c r="L38" s="1284"/>
      <c r="M38" s="1284"/>
      <c r="N38" s="1284"/>
      <c r="O38" s="1284"/>
      <c r="P38" s="1284"/>
      <c r="Q38" s="1284"/>
      <c r="R38" s="1284"/>
      <c r="S38" s="1284"/>
      <c r="T38" s="1284"/>
      <c r="U38" s="1284"/>
      <c r="V38" s="1284"/>
      <c r="W38" s="1275">
        <f>IF('8-1'!$AD$4=1,'8-4④'!W42,4②!V41)</f>
        <v>0</v>
      </c>
      <c r="X38" s="1275"/>
      <c r="Y38" s="1275"/>
      <c r="Z38" s="1276"/>
      <c r="AA38" s="268"/>
    </row>
    <row r="39" spans="2:27" s="1" customFormat="1" ht="15" customHeight="1">
      <c r="B39" s="445"/>
      <c r="C39" s="446"/>
      <c r="D39" s="447"/>
      <c r="E39" s="1033"/>
      <c r="F39" s="1034"/>
      <c r="G39" s="1035"/>
      <c r="H39" s="1277">
        <f>IF('8-1'!$AD$4=1,'8-4④'!H43,4②!G42)</f>
        <v>0</v>
      </c>
      <c r="I39" s="1278"/>
      <c r="J39" s="1278"/>
      <c r="K39" s="1278"/>
      <c r="L39" s="1278"/>
      <c r="M39" s="1278"/>
      <c r="N39" s="1278"/>
      <c r="O39" s="1278"/>
      <c r="P39" s="1278"/>
      <c r="Q39" s="1278"/>
      <c r="R39" s="1278"/>
      <c r="S39" s="1278"/>
      <c r="T39" s="1278"/>
      <c r="U39" s="1278"/>
      <c r="V39" s="1278"/>
      <c r="W39" s="1279">
        <f>IF('8-1'!$AD$4=1,'8-4④'!W43,4②!V42)</f>
        <v>0</v>
      </c>
      <c r="X39" s="1279"/>
      <c r="Y39" s="1279"/>
      <c r="Z39" s="1280"/>
      <c r="AA39" s="269"/>
    </row>
    <row r="40" spans="2:27" s="1" customFormat="1" ht="15" customHeight="1">
      <c r="B40" s="445"/>
      <c r="C40" s="446"/>
      <c r="D40" s="447"/>
      <c r="E40" s="1033"/>
      <c r="F40" s="1034"/>
      <c r="G40" s="1035"/>
      <c r="H40" s="1277">
        <f>IF('8-1'!$AD$4=1,'8-4④'!H44,4②!G43)</f>
        <v>0</v>
      </c>
      <c r="I40" s="1278"/>
      <c r="J40" s="1278"/>
      <c r="K40" s="1278"/>
      <c r="L40" s="1278"/>
      <c r="M40" s="1278"/>
      <c r="N40" s="1278"/>
      <c r="O40" s="1278"/>
      <c r="P40" s="1278"/>
      <c r="Q40" s="1278"/>
      <c r="R40" s="1278"/>
      <c r="S40" s="1278"/>
      <c r="T40" s="1278"/>
      <c r="U40" s="1278"/>
      <c r="V40" s="1278"/>
      <c r="W40" s="1279">
        <f>IF('8-1'!$AD$4=1,'8-4④'!W44,4②!V43)</f>
        <v>0</v>
      </c>
      <c r="X40" s="1279"/>
      <c r="Y40" s="1279"/>
      <c r="Z40" s="1280"/>
      <c r="AA40" s="269"/>
    </row>
    <row r="41" spans="2:27" s="1" customFormat="1" ht="16.5" customHeight="1">
      <c r="B41" s="445"/>
      <c r="C41" s="446"/>
      <c r="D41" s="447"/>
      <c r="E41" s="1072"/>
      <c r="F41" s="1073"/>
      <c r="G41" s="1074"/>
      <c r="H41" s="1281" t="s">
        <v>105</v>
      </c>
      <c r="I41" s="1282"/>
      <c r="J41" s="1285"/>
      <c r="K41" s="1285"/>
      <c r="L41" s="1285"/>
      <c r="M41" s="1285"/>
      <c r="N41" s="1285"/>
      <c r="O41" s="1285"/>
      <c r="P41" s="1285"/>
      <c r="Q41" s="1285"/>
      <c r="R41" s="1285"/>
      <c r="S41" s="1285"/>
      <c r="T41" s="1285"/>
      <c r="U41" s="1285"/>
      <c r="V41" s="1285"/>
      <c r="W41" s="1288">
        <f>SUM(W38:Z40)</f>
        <v>0</v>
      </c>
      <c r="X41" s="1289"/>
      <c r="Y41" s="1289"/>
      <c r="Z41" s="1289"/>
      <c r="AA41" s="270" t="s">
        <v>207</v>
      </c>
    </row>
    <row r="42" spans="2:27" s="1" customFormat="1" ht="15" customHeight="1">
      <c r="B42" s="445"/>
      <c r="C42" s="446"/>
      <c r="D42" s="447"/>
      <c r="E42" s="667" t="s">
        <v>290</v>
      </c>
      <c r="F42" s="668"/>
      <c r="G42" s="669"/>
      <c r="H42" s="699"/>
      <c r="I42" s="676"/>
      <c r="J42" s="676"/>
      <c r="K42" s="676"/>
      <c r="L42" s="676"/>
      <c r="M42" s="676"/>
      <c r="N42" s="676"/>
      <c r="O42" s="676"/>
      <c r="P42" s="676"/>
      <c r="Q42" s="676"/>
      <c r="R42" s="676"/>
      <c r="S42" s="676"/>
      <c r="T42" s="676"/>
      <c r="U42" s="676"/>
      <c r="V42" s="676"/>
      <c r="W42" s="1316"/>
      <c r="X42" s="1317"/>
      <c r="Y42" s="1317"/>
      <c r="Z42" s="1317"/>
      <c r="AA42" s="271"/>
    </row>
    <row r="43" spans="2:27" s="1" customFormat="1" ht="15" customHeight="1">
      <c r="B43" s="445"/>
      <c r="C43" s="446"/>
      <c r="D43" s="447"/>
      <c r="E43" s="670"/>
      <c r="F43" s="514"/>
      <c r="G43" s="671"/>
      <c r="H43" s="658"/>
      <c r="I43" s="659"/>
      <c r="J43" s="659"/>
      <c r="K43" s="659"/>
      <c r="L43" s="659"/>
      <c r="M43" s="659"/>
      <c r="N43" s="659"/>
      <c r="O43" s="659"/>
      <c r="P43" s="659"/>
      <c r="Q43" s="659"/>
      <c r="R43" s="659"/>
      <c r="S43" s="659"/>
      <c r="T43" s="659"/>
      <c r="U43" s="659"/>
      <c r="V43" s="659"/>
      <c r="W43" s="1318"/>
      <c r="X43" s="1319"/>
      <c r="Y43" s="1319"/>
      <c r="Z43" s="1319"/>
      <c r="AA43" s="272"/>
    </row>
    <row r="44" spans="2:27" s="1" customFormat="1" ht="15" customHeight="1">
      <c r="B44" s="445"/>
      <c r="C44" s="446"/>
      <c r="D44" s="447"/>
      <c r="E44" s="670"/>
      <c r="F44" s="514"/>
      <c r="G44" s="671"/>
      <c r="H44" s="658"/>
      <c r="I44" s="659"/>
      <c r="J44" s="659"/>
      <c r="K44" s="659"/>
      <c r="L44" s="659"/>
      <c r="M44" s="659"/>
      <c r="N44" s="659"/>
      <c r="O44" s="659"/>
      <c r="P44" s="659"/>
      <c r="Q44" s="659"/>
      <c r="R44" s="659"/>
      <c r="S44" s="659"/>
      <c r="T44" s="659"/>
      <c r="U44" s="659"/>
      <c r="V44" s="659"/>
      <c r="W44" s="1318"/>
      <c r="X44" s="1319"/>
      <c r="Y44" s="1319"/>
      <c r="Z44" s="1319"/>
      <c r="AA44" s="272"/>
    </row>
    <row r="45" spans="2:27" s="1" customFormat="1" ht="16.5" customHeight="1">
      <c r="B45" s="448"/>
      <c r="C45" s="449"/>
      <c r="D45" s="450"/>
      <c r="E45" s="672"/>
      <c r="F45" s="673"/>
      <c r="G45" s="674"/>
      <c r="H45" s="1272" t="s">
        <v>105</v>
      </c>
      <c r="I45" s="1273"/>
      <c r="J45" s="1274"/>
      <c r="K45" s="1274"/>
      <c r="L45" s="1274"/>
      <c r="M45" s="1274"/>
      <c r="N45" s="1274"/>
      <c r="O45" s="1274"/>
      <c r="P45" s="1274"/>
      <c r="Q45" s="1274"/>
      <c r="R45" s="1274"/>
      <c r="S45" s="1274"/>
      <c r="T45" s="1274"/>
      <c r="U45" s="1274"/>
      <c r="V45" s="1274"/>
      <c r="W45" s="1100">
        <f>SUM(W42:Z44)</f>
        <v>0</v>
      </c>
      <c r="X45" s="1100"/>
      <c r="Y45" s="1100"/>
      <c r="Z45" s="1100"/>
      <c r="AA45" s="256" t="s">
        <v>207</v>
      </c>
    </row>
    <row r="46" spans="2:46" s="1" customFormat="1" ht="30" customHeight="1" thickBot="1">
      <c r="B46" s="678" t="s">
        <v>262</v>
      </c>
      <c r="C46" s="668"/>
      <c r="D46" s="668"/>
      <c r="E46" s="1290" t="s">
        <v>151</v>
      </c>
      <c r="F46" s="1290"/>
      <c r="G46" s="1290"/>
      <c r="H46" s="1109"/>
      <c r="I46" s="1110"/>
      <c r="J46" s="1111">
        <f>'16③'!W50+'16④'!W50</f>
        <v>0</v>
      </c>
      <c r="K46" s="1111"/>
      <c r="L46" s="1111"/>
      <c r="M46" s="1111"/>
      <c r="N46" s="1111"/>
      <c r="O46" s="1111"/>
      <c r="P46" s="1111"/>
      <c r="Q46" s="1111"/>
      <c r="R46" s="1111"/>
      <c r="S46" s="1111"/>
      <c r="T46" s="1111"/>
      <c r="U46" s="1111"/>
      <c r="V46" s="1111"/>
      <c r="W46" s="1111"/>
      <c r="X46" s="1111"/>
      <c r="Y46" s="1111"/>
      <c r="Z46" s="273" t="s">
        <v>29</v>
      </c>
      <c r="AA46" s="274"/>
      <c r="AC46" s="587" t="s">
        <v>392</v>
      </c>
      <c r="AD46" s="587"/>
      <c r="AE46" s="587"/>
      <c r="AF46" s="587"/>
      <c r="AG46" s="587"/>
      <c r="AH46" s="587"/>
      <c r="AI46" s="587"/>
      <c r="AJ46" s="587"/>
      <c r="AK46" s="587"/>
      <c r="AL46" s="587"/>
      <c r="AM46" s="587"/>
      <c r="AN46" s="587"/>
      <c r="AO46" s="587"/>
      <c r="AP46" s="587"/>
      <c r="AQ46" s="587"/>
      <c r="AR46" s="587"/>
      <c r="AS46" s="587"/>
      <c r="AT46" s="587"/>
    </row>
    <row r="47" spans="2:46" s="1" customFormat="1" ht="30" customHeight="1" thickBot="1">
      <c r="B47" s="672"/>
      <c r="C47" s="673"/>
      <c r="D47" s="673"/>
      <c r="E47" s="1291" t="s">
        <v>152</v>
      </c>
      <c r="F47" s="1292"/>
      <c r="G47" s="1292"/>
      <c r="H47" s="1112"/>
      <c r="I47" s="1113"/>
      <c r="J47" s="1114">
        <f>'16③'!W51+'16④'!W51</f>
        <v>0</v>
      </c>
      <c r="K47" s="1114"/>
      <c r="L47" s="1114"/>
      <c r="M47" s="1114"/>
      <c r="N47" s="1114"/>
      <c r="O47" s="1114"/>
      <c r="P47" s="1114"/>
      <c r="Q47" s="1114"/>
      <c r="R47" s="1114"/>
      <c r="S47" s="1114"/>
      <c r="T47" s="1114"/>
      <c r="U47" s="1114"/>
      <c r="V47" s="1114"/>
      <c r="W47" s="1114"/>
      <c r="X47" s="1114"/>
      <c r="Y47" s="1114"/>
      <c r="Z47" s="275" t="s">
        <v>29</v>
      </c>
      <c r="AA47" s="276"/>
      <c r="AC47" s="587"/>
      <c r="AD47" s="587"/>
      <c r="AE47" s="587"/>
      <c r="AF47" s="587"/>
      <c r="AG47" s="587"/>
      <c r="AH47" s="587"/>
      <c r="AI47" s="587"/>
      <c r="AJ47" s="587"/>
      <c r="AK47" s="587"/>
      <c r="AL47" s="587"/>
      <c r="AM47" s="587"/>
      <c r="AN47" s="587"/>
      <c r="AO47" s="587"/>
      <c r="AP47" s="587"/>
      <c r="AQ47" s="587"/>
      <c r="AR47" s="587"/>
      <c r="AS47" s="587"/>
      <c r="AT47" s="587"/>
    </row>
    <row r="48" spans="1:6" ht="13.5">
      <c r="A48" s="93"/>
      <c r="B48" s="90"/>
      <c r="C48" s="90"/>
      <c r="D48" s="90"/>
      <c r="E48" s="90"/>
      <c r="F48" s="90"/>
    </row>
    <row r="49" spans="1:6" ht="13.5">
      <c r="A49" s="93"/>
      <c r="B49" s="90"/>
      <c r="C49" s="90"/>
      <c r="D49" s="90"/>
      <c r="E49" s="90"/>
      <c r="F49" s="90"/>
    </row>
    <row r="50" spans="1:27" ht="13.5">
      <c r="A50" s="93"/>
      <c r="B50" s="90"/>
      <c r="C50" s="93"/>
      <c r="D50" s="93"/>
      <c r="E50" s="93"/>
      <c r="F50" s="93"/>
      <c r="T50" s="1106" t="s">
        <v>369</v>
      </c>
      <c r="U50" s="1106"/>
      <c r="V50" s="1106"/>
      <c r="W50" s="1085">
        <f>W9+W17+W25+W33+W41</f>
        <v>0</v>
      </c>
      <c r="X50" s="1086"/>
      <c r="Y50" s="1086"/>
      <c r="Z50" s="1086"/>
      <c r="AA50" s="172"/>
    </row>
    <row r="51" spans="1:27" ht="13.5">
      <c r="A51" s="93"/>
      <c r="B51" s="90"/>
      <c r="C51" s="93"/>
      <c r="D51" s="93"/>
      <c r="E51" s="93"/>
      <c r="F51" s="93"/>
      <c r="T51" s="1106" t="s">
        <v>371</v>
      </c>
      <c r="U51" s="1106"/>
      <c r="V51" s="1106"/>
      <c r="W51" s="1085">
        <f>W13+W21+W29+W37+W45</f>
        <v>0</v>
      </c>
      <c r="X51" s="1086"/>
      <c r="Y51" s="1086"/>
      <c r="Z51" s="1086"/>
      <c r="AA51" s="173"/>
    </row>
  </sheetData>
  <sheetProtection/>
  <mergeCells count="123">
    <mergeCell ref="T50:V50"/>
    <mergeCell ref="T51:V51"/>
    <mergeCell ref="J45:V45"/>
    <mergeCell ref="W45:Z45"/>
    <mergeCell ref="W50:Z50"/>
    <mergeCell ref="W51:Z51"/>
    <mergeCell ref="W5:AA5"/>
    <mergeCell ref="J9:V9"/>
    <mergeCell ref="W9:Z9"/>
    <mergeCell ref="J13:V13"/>
    <mergeCell ref="W13:Z13"/>
    <mergeCell ref="W11:Z11"/>
    <mergeCell ref="W12:Z12"/>
    <mergeCell ref="B6:D13"/>
    <mergeCell ref="E6:G9"/>
    <mergeCell ref="H9:I9"/>
    <mergeCell ref="E10:G13"/>
    <mergeCell ref="H13:I13"/>
    <mergeCell ref="H11:V11"/>
    <mergeCell ref="H12:V12"/>
    <mergeCell ref="H6:V6"/>
    <mergeCell ref="H10:V10"/>
    <mergeCell ref="B4:D4"/>
    <mergeCell ref="E4:AA4"/>
    <mergeCell ref="B5:D5"/>
    <mergeCell ref="E5:V5"/>
    <mergeCell ref="B22:D29"/>
    <mergeCell ref="E22:G25"/>
    <mergeCell ref="H25:I25"/>
    <mergeCell ref="B14:D21"/>
    <mergeCell ref="E14:G17"/>
    <mergeCell ref="H17:I17"/>
    <mergeCell ref="E18:G21"/>
    <mergeCell ref="E26:G29"/>
    <mergeCell ref="H29:I29"/>
    <mergeCell ref="H27:V27"/>
    <mergeCell ref="H28:V28"/>
    <mergeCell ref="W28:Z28"/>
    <mergeCell ref="J29:V29"/>
    <mergeCell ref="W29:Z29"/>
    <mergeCell ref="H18:V18"/>
    <mergeCell ref="W18:Z18"/>
    <mergeCell ref="B30:D37"/>
    <mergeCell ref="E30:G33"/>
    <mergeCell ref="H33:I33"/>
    <mergeCell ref="E34:G37"/>
    <mergeCell ref="H30:V30"/>
    <mergeCell ref="H34:V34"/>
    <mergeCell ref="H36:V36"/>
    <mergeCell ref="H32:V32"/>
    <mergeCell ref="B46:D47"/>
    <mergeCell ref="E42:G45"/>
    <mergeCell ref="H45:I45"/>
    <mergeCell ref="H43:V43"/>
    <mergeCell ref="H44:V44"/>
    <mergeCell ref="B38:D45"/>
    <mergeCell ref="E38:G41"/>
    <mergeCell ref="H41:I41"/>
    <mergeCell ref="H46:I46"/>
    <mergeCell ref="H47:I47"/>
    <mergeCell ref="E46:G46"/>
    <mergeCell ref="E47:G47"/>
    <mergeCell ref="J46:Y46"/>
    <mergeCell ref="J47:Y47"/>
    <mergeCell ref="W6:Z6"/>
    <mergeCell ref="H7:V7"/>
    <mergeCell ref="W7:Z7"/>
    <mergeCell ref="H8:V8"/>
    <mergeCell ref="W8:Z8"/>
    <mergeCell ref="W10:Z10"/>
    <mergeCell ref="H14:V14"/>
    <mergeCell ref="W14:Z14"/>
    <mergeCell ref="H15:V15"/>
    <mergeCell ref="W15:Z15"/>
    <mergeCell ref="H16:V16"/>
    <mergeCell ref="W16:Z16"/>
    <mergeCell ref="J17:V17"/>
    <mergeCell ref="W17:Z17"/>
    <mergeCell ref="H19:V19"/>
    <mergeCell ref="W19:Z19"/>
    <mergeCell ref="H20:V20"/>
    <mergeCell ref="W20:Z20"/>
    <mergeCell ref="H21:I21"/>
    <mergeCell ref="J21:V21"/>
    <mergeCell ref="W21:Z21"/>
    <mergeCell ref="H24:V24"/>
    <mergeCell ref="W24:Z24"/>
    <mergeCell ref="H22:V22"/>
    <mergeCell ref="W22:Z22"/>
    <mergeCell ref="H23:V23"/>
    <mergeCell ref="W23:Z23"/>
    <mergeCell ref="H26:V26"/>
    <mergeCell ref="W26:Z26"/>
    <mergeCell ref="J25:V25"/>
    <mergeCell ref="W25:Z25"/>
    <mergeCell ref="W30:Z30"/>
    <mergeCell ref="H31:V31"/>
    <mergeCell ref="W31:Z31"/>
    <mergeCell ref="W27:Z27"/>
    <mergeCell ref="W32:Z32"/>
    <mergeCell ref="W34:Z34"/>
    <mergeCell ref="J33:V33"/>
    <mergeCell ref="W33:Z33"/>
    <mergeCell ref="H35:V35"/>
    <mergeCell ref="W35:Z35"/>
    <mergeCell ref="W36:Z36"/>
    <mergeCell ref="H38:V38"/>
    <mergeCell ref="W38:Z38"/>
    <mergeCell ref="H39:V39"/>
    <mergeCell ref="W39:Z39"/>
    <mergeCell ref="H37:I37"/>
    <mergeCell ref="J37:V37"/>
    <mergeCell ref="W37:Z37"/>
    <mergeCell ref="AD6:AT13"/>
    <mergeCell ref="AC46:AT47"/>
    <mergeCell ref="H40:V40"/>
    <mergeCell ref="W40:Z40"/>
    <mergeCell ref="H42:V42"/>
    <mergeCell ref="W42:Z42"/>
    <mergeCell ref="W43:Z43"/>
    <mergeCell ref="W44:Z44"/>
    <mergeCell ref="J41:V41"/>
    <mergeCell ref="W41:Z41"/>
  </mergeCells>
  <hyperlinks>
    <hyperlink ref="AD1" location="目次!A1" display="目次に戻る"/>
  </hyperlinks>
  <printOptions/>
  <pageMargins left="0.787" right="0.787" top="0.984" bottom="0.984" header="0.512" footer="0.51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indexed="51"/>
  </sheetPr>
  <dimension ref="B1:AU58"/>
  <sheetViews>
    <sheetView view="pageBreakPreview" zoomScaleSheetLayoutView="100" zoomScalePageLayoutView="0" workbookViewId="0" topLeftCell="A1">
      <pane ySplit="3" topLeftCell="A16" activePane="bottomLeft" state="frozen"/>
      <selection pane="topLeft" activeCell="AD1" sqref="AD1"/>
      <selection pane="bottomLeft" activeCell="AE32" sqref="AE32"/>
    </sheetView>
  </sheetViews>
  <sheetFormatPr defaultColWidth="9.00390625" defaultRowHeight="13.5"/>
  <cols>
    <col min="1" max="1" width="2.875" style="1" customWidth="1"/>
    <col min="2" max="27" width="3.125" style="1" customWidth="1"/>
    <col min="28" max="28" width="2.875" style="1" customWidth="1"/>
    <col min="29" max="35" width="3.125" style="1" customWidth="1"/>
    <col min="36" max="52" width="4.125" style="1" customWidth="1"/>
    <col min="53" max="16384" width="9.00390625" style="1" customWidth="1"/>
  </cols>
  <sheetData>
    <row r="1" spans="2:30" ht="13.5">
      <c r="B1" s="8" t="s">
        <v>547</v>
      </c>
      <c r="AD1" s="299" t="s">
        <v>532</v>
      </c>
    </row>
    <row r="3" spans="2:27" ht="20.25" customHeight="1">
      <c r="B3" s="460" t="s">
        <v>41</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row>
    <row r="4" spans="2:27" ht="13.5" customHeight="1">
      <c r="B4" s="23"/>
      <c r="C4" s="23"/>
      <c r="D4" s="23"/>
      <c r="E4" s="23"/>
      <c r="F4" s="23"/>
      <c r="G4" s="23"/>
      <c r="H4" s="23"/>
      <c r="I4" s="23"/>
      <c r="J4" s="23"/>
      <c r="K4" s="23"/>
      <c r="L4" s="23"/>
      <c r="M4" s="23"/>
      <c r="N4" s="23"/>
      <c r="O4" s="23"/>
      <c r="P4" s="23"/>
      <c r="Q4" s="23"/>
      <c r="R4" s="23"/>
      <c r="S4" s="23"/>
      <c r="T4" s="23"/>
      <c r="U4" s="23"/>
      <c r="V4" s="23"/>
      <c r="W4" s="23"/>
      <c r="X4" s="23"/>
      <c r="Y4" s="23"/>
      <c r="Z4" s="23"/>
      <c r="AA4" s="23"/>
    </row>
    <row r="5" spans="2:27" ht="13.5" customHeight="1">
      <c r="B5" s="412" t="s">
        <v>3</v>
      </c>
      <c r="C5" s="412"/>
      <c r="D5" s="412"/>
      <c r="E5" s="413">
        <f>IF(1!$H$10="","",1!$H$10)</f>
      </c>
      <c r="F5" s="414"/>
      <c r="G5" s="414"/>
      <c r="H5" s="414"/>
      <c r="I5" s="414"/>
      <c r="J5" s="414"/>
      <c r="K5" s="414"/>
      <c r="L5" s="415"/>
      <c r="M5" s="412" t="s">
        <v>42</v>
      </c>
      <c r="N5" s="412"/>
      <c r="O5" s="412"/>
      <c r="P5" s="422">
        <f>IF(1!$O$15="","",1!$O$15)</f>
      </c>
      <c r="Q5" s="423"/>
      <c r="R5" s="423"/>
      <c r="S5" s="423"/>
      <c r="T5" s="423"/>
      <c r="U5" s="423"/>
      <c r="V5" s="423"/>
      <c r="W5" s="423"/>
      <c r="X5" s="423"/>
      <c r="Y5" s="423"/>
      <c r="Z5" s="423"/>
      <c r="AA5" s="424"/>
    </row>
    <row r="6" spans="2:29" ht="13.5" customHeight="1">
      <c r="B6" s="412"/>
      <c r="C6" s="412"/>
      <c r="D6" s="412"/>
      <c r="E6" s="416"/>
      <c r="F6" s="417"/>
      <c r="G6" s="417"/>
      <c r="H6" s="417"/>
      <c r="I6" s="417"/>
      <c r="J6" s="417"/>
      <c r="K6" s="417"/>
      <c r="L6" s="418"/>
      <c r="M6" s="412"/>
      <c r="N6" s="412"/>
      <c r="O6" s="412"/>
      <c r="P6" s="425"/>
      <c r="Q6" s="426"/>
      <c r="R6" s="426"/>
      <c r="S6" s="426"/>
      <c r="T6" s="426"/>
      <c r="U6" s="426"/>
      <c r="V6" s="426"/>
      <c r="W6" s="426"/>
      <c r="X6" s="426"/>
      <c r="Y6" s="426"/>
      <c r="Z6" s="426"/>
      <c r="AA6" s="427"/>
      <c r="AC6" s="1" t="s">
        <v>376</v>
      </c>
    </row>
    <row r="7" spans="2:27" ht="13.5" customHeight="1">
      <c r="B7" s="412"/>
      <c r="C7" s="412"/>
      <c r="D7" s="412"/>
      <c r="E7" s="419"/>
      <c r="F7" s="420"/>
      <c r="G7" s="420"/>
      <c r="H7" s="420"/>
      <c r="I7" s="420"/>
      <c r="J7" s="420"/>
      <c r="K7" s="420"/>
      <c r="L7" s="421"/>
      <c r="M7" s="412"/>
      <c r="N7" s="412"/>
      <c r="O7" s="412"/>
      <c r="P7" s="428"/>
      <c r="Q7" s="429"/>
      <c r="R7" s="429"/>
      <c r="S7" s="429"/>
      <c r="T7" s="429"/>
      <c r="U7" s="429"/>
      <c r="V7" s="429"/>
      <c r="W7" s="429"/>
      <c r="X7" s="429"/>
      <c r="Y7" s="429"/>
      <c r="Z7" s="429"/>
      <c r="AA7" s="430"/>
    </row>
    <row r="8" spans="2:27" ht="13.5" customHeight="1">
      <c r="B8" s="39"/>
      <c r="C8" s="39"/>
      <c r="D8" s="39"/>
      <c r="E8" s="39"/>
      <c r="F8" s="40"/>
      <c r="G8" s="40"/>
      <c r="H8" s="40"/>
      <c r="I8" s="40"/>
      <c r="J8" s="40"/>
      <c r="K8" s="40"/>
      <c r="L8" s="40"/>
      <c r="M8" s="39"/>
      <c r="N8" s="39"/>
      <c r="O8" s="39"/>
      <c r="P8" s="40"/>
      <c r="Q8" s="40"/>
      <c r="R8" s="40"/>
      <c r="S8" s="40"/>
      <c r="T8" s="40"/>
      <c r="U8" s="40"/>
      <c r="V8" s="40"/>
      <c r="W8" s="40"/>
      <c r="X8" s="40"/>
      <c r="Y8" s="40"/>
      <c r="Z8" s="40"/>
      <c r="AA8" s="40"/>
    </row>
    <row r="9" spans="2:27" ht="16.5" customHeight="1">
      <c r="B9" s="442" t="s">
        <v>43</v>
      </c>
      <c r="C9" s="443"/>
      <c r="D9" s="443"/>
      <c r="E9" s="444"/>
      <c r="F9" s="451" t="s">
        <v>44</v>
      </c>
      <c r="G9" s="452"/>
      <c r="H9" s="452"/>
      <c r="I9" s="452"/>
      <c r="J9" s="452"/>
      <c r="K9" s="452"/>
      <c r="L9" s="452"/>
      <c r="M9" s="452"/>
      <c r="N9" s="452"/>
      <c r="O9" s="452"/>
      <c r="P9" s="452"/>
      <c r="Q9" s="452"/>
      <c r="R9" s="452"/>
      <c r="S9" s="452"/>
      <c r="T9" s="452"/>
      <c r="U9" s="452"/>
      <c r="V9" s="452"/>
      <c r="W9" s="452"/>
      <c r="X9" s="452"/>
      <c r="Y9" s="452"/>
      <c r="Z9" s="452"/>
      <c r="AA9" s="453"/>
    </row>
    <row r="10" spans="2:27" ht="12" customHeight="1">
      <c r="B10" s="445"/>
      <c r="C10" s="446"/>
      <c r="D10" s="446"/>
      <c r="E10" s="447"/>
      <c r="F10" s="1449"/>
      <c r="G10" s="1450"/>
      <c r="H10" s="1450"/>
      <c r="I10" s="1450"/>
      <c r="J10" s="1450"/>
      <c r="K10" s="1450"/>
      <c r="L10" s="1450"/>
      <c r="M10" s="1450"/>
      <c r="N10" s="1450"/>
      <c r="O10" s="1450"/>
      <c r="P10" s="1450"/>
      <c r="Q10" s="1450"/>
      <c r="R10" s="1450"/>
      <c r="S10" s="1450"/>
      <c r="T10" s="1450"/>
      <c r="U10" s="1450"/>
      <c r="V10" s="1450"/>
      <c r="W10" s="1450"/>
      <c r="X10" s="1450"/>
      <c r="Y10" s="1450"/>
      <c r="Z10" s="1450"/>
      <c r="AA10" s="1451"/>
    </row>
    <row r="11" spans="2:47" ht="12" customHeight="1">
      <c r="B11" s="445"/>
      <c r="C11" s="446"/>
      <c r="D11" s="446"/>
      <c r="E11" s="447"/>
      <c r="F11" s="1449"/>
      <c r="G11" s="1450"/>
      <c r="H11" s="1450"/>
      <c r="I11" s="1450"/>
      <c r="J11" s="1450"/>
      <c r="K11" s="1450"/>
      <c r="L11" s="1450"/>
      <c r="M11" s="1450"/>
      <c r="N11" s="1450"/>
      <c r="O11" s="1450"/>
      <c r="P11" s="1450"/>
      <c r="Q11" s="1450"/>
      <c r="R11" s="1450"/>
      <c r="S11" s="1450"/>
      <c r="T11" s="1450"/>
      <c r="U11" s="1450"/>
      <c r="V11" s="1450"/>
      <c r="W11" s="1450"/>
      <c r="X11" s="1450"/>
      <c r="Y11" s="1450"/>
      <c r="Z11" s="1450"/>
      <c r="AA11" s="1451"/>
      <c r="AC11" s="411" t="s">
        <v>431</v>
      </c>
      <c r="AD11" s="411"/>
      <c r="AE11" s="411"/>
      <c r="AF11" s="411"/>
      <c r="AG11" s="411"/>
      <c r="AH11" s="411"/>
      <c r="AI11" s="411"/>
      <c r="AJ11" s="411"/>
      <c r="AK11" s="411"/>
      <c r="AL11" s="411"/>
      <c r="AM11" s="411"/>
      <c r="AN11" s="411"/>
      <c r="AO11" s="411"/>
      <c r="AP11" s="411"/>
      <c r="AQ11" s="411"/>
      <c r="AR11" s="411"/>
      <c r="AS11" s="411"/>
      <c r="AT11" s="411"/>
      <c r="AU11" s="411"/>
    </row>
    <row r="12" spans="2:47" ht="12" customHeight="1">
      <c r="B12" s="445"/>
      <c r="C12" s="446"/>
      <c r="D12" s="446"/>
      <c r="E12" s="447"/>
      <c r="F12" s="1449"/>
      <c r="G12" s="1450"/>
      <c r="H12" s="1450"/>
      <c r="I12" s="1450"/>
      <c r="J12" s="1450"/>
      <c r="K12" s="1450"/>
      <c r="L12" s="1450"/>
      <c r="M12" s="1450"/>
      <c r="N12" s="1450"/>
      <c r="O12" s="1450"/>
      <c r="P12" s="1450"/>
      <c r="Q12" s="1450"/>
      <c r="R12" s="1450"/>
      <c r="S12" s="1450"/>
      <c r="T12" s="1450"/>
      <c r="U12" s="1450"/>
      <c r="V12" s="1450"/>
      <c r="W12" s="1450"/>
      <c r="X12" s="1450"/>
      <c r="Y12" s="1450"/>
      <c r="Z12" s="1450"/>
      <c r="AA12" s="1451"/>
      <c r="AC12" s="411"/>
      <c r="AD12" s="411"/>
      <c r="AE12" s="411"/>
      <c r="AF12" s="411"/>
      <c r="AG12" s="411"/>
      <c r="AH12" s="411"/>
      <c r="AI12" s="411"/>
      <c r="AJ12" s="411"/>
      <c r="AK12" s="411"/>
      <c r="AL12" s="411"/>
      <c r="AM12" s="411"/>
      <c r="AN12" s="411"/>
      <c r="AO12" s="411"/>
      <c r="AP12" s="411"/>
      <c r="AQ12" s="411"/>
      <c r="AR12" s="411"/>
      <c r="AS12" s="411"/>
      <c r="AT12" s="411"/>
      <c r="AU12" s="411"/>
    </row>
    <row r="13" spans="2:27" ht="12" customHeight="1">
      <c r="B13" s="445"/>
      <c r="C13" s="446"/>
      <c r="D13" s="446"/>
      <c r="E13" s="447"/>
      <c r="F13" s="1452"/>
      <c r="G13" s="1453"/>
      <c r="H13" s="1453"/>
      <c r="I13" s="1453"/>
      <c r="J13" s="1453"/>
      <c r="K13" s="1453"/>
      <c r="L13" s="1453"/>
      <c r="M13" s="1453"/>
      <c r="N13" s="1453"/>
      <c r="O13" s="1453"/>
      <c r="P13" s="1453"/>
      <c r="Q13" s="1453"/>
      <c r="R13" s="1453"/>
      <c r="S13" s="1453"/>
      <c r="T13" s="1453"/>
      <c r="U13" s="1453"/>
      <c r="V13" s="1453"/>
      <c r="W13" s="1453"/>
      <c r="X13" s="1453"/>
      <c r="Y13" s="1453"/>
      <c r="Z13" s="1453"/>
      <c r="AA13" s="1454"/>
    </row>
    <row r="14" spans="2:27" ht="16.5" customHeight="1">
      <c r="B14" s="445"/>
      <c r="C14" s="446"/>
      <c r="D14" s="446"/>
      <c r="E14" s="447"/>
      <c r="F14" s="433" t="s">
        <v>578</v>
      </c>
      <c r="G14" s="434"/>
      <c r="H14" s="434"/>
      <c r="I14" s="434"/>
      <c r="J14" s="434"/>
      <c r="K14" s="434"/>
      <c r="L14" s="434"/>
      <c r="M14" s="434"/>
      <c r="N14" s="434"/>
      <c r="O14" s="434"/>
      <c r="P14" s="434"/>
      <c r="Q14" s="434"/>
      <c r="R14" s="434"/>
      <c r="S14" s="434"/>
      <c r="T14" s="434"/>
      <c r="U14" s="434"/>
      <c r="V14" s="434"/>
      <c r="W14" s="434"/>
      <c r="X14" s="434"/>
      <c r="Y14" s="434"/>
      <c r="Z14" s="434"/>
      <c r="AA14" s="435"/>
    </row>
    <row r="15" spans="2:27" ht="11.25" customHeight="1">
      <c r="B15" s="445"/>
      <c r="C15" s="446"/>
      <c r="D15" s="446"/>
      <c r="E15" s="447"/>
      <c r="F15" s="408" t="s">
        <v>579</v>
      </c>
      <c r="G15" s="409"/>
      <c r="H15" s="409"/>
      <c r="I15" s="409"/>
      <c r="J15" s="409"/>
      <c r="K15" s="409"/>
      <c r="L15" s="409"/>
      <c r="M15" s="409"/>
      <c r="N15" s="409"/>
      <c r="O15" s="409"/>
      <c r="P15" s="409"/>
      <c r="Q15" s="409"/>
      <c r="R15" s="409"/>
      <c r="S15" s="409"/>
      <c r="T15" s="409"/>
      <c r="U15" s="409"/>
      <c r="V15" s="409"/>
      <c r="W15" s="409"/>
      <c r="X15" s="409"/>
      <c r="Y15" s="409"/>
      <c r="Z15" s="409"/>
      <c r="AA15" s="410"/>
    </row>
    <row r="16" spans="2:27" ht="12" customHeight="1">
      <c r="B16" s="445"/>
      <c r="C16" s="446"/>
      <c r="D16" s="446"/>
      <c r="E16" s="447"/>
      <c r="F16" s="1387"/>
      <c r="G16" s="1151"/>
      <c r="H16" s="1151"/>
      <c r="I16" s="1151"/>
      <c r="J16" s="1151"/>
      <c r="K16" s="1151"/>
      <c r="L16" s="1151"/>
      <c r="M16" s="1151"/>
      <c r="N16" s="1151"/>
      <c r="O16" s="1151"/>
      <c r="P16" s="1151"/>
      <c r="Q16" s="1151"/>
      <c r="R16" s="1151"/>
      <c r="S16" s="1151"/>
      <c r="T16" s="1151"/>
      <c r="U16" s="1151"/>
      <c r="V16" s="1151"/>
      <c r="W16" s="1151"/>
      <c r="X16" s="1151"/>
      <c r="Y16" s="1151"/>
      <c r="Z16" s="1151"/>
      <c r="AA16" s="1152"/>
    </row>
    <row r="17" spans="2:47" ht="12" customHeight="1">
      <c r="B17" s="445"/>
      <c r="C17" s="446"/>
      <c r="D17" s="446"/>
      <c r="E17" s="447"/>
      <c r="F17" s="1387"/>
      <c r="G17" s="1151"/>
      <c r="H17" s="1151"/>
      <c r="I17" s="1151"/>
      <c r="J17" s="1151"/>
      <c r="K17" s="1151"/>
      <c r="L17" s="1151"/>
      <c r="M17" s="1151"/>
      <c r="N17" s="1151"/>
      <c r="O17" s="1151"/>
      <c r="P17" s="1151"/>
      <c r="Q17" s="1151"/>
      <c r="R17" s="1151"/>
      <c r="S17" s="1151"/>
      <c r="T17" s="1151"/>
      <c r="U17" s="1151"/>
      <c r="V17" s="1151"/>
      <c r="W17" s="1151"/>
      <c r="X17" s="1151"/>
      <c r="Y17" s="1151"/>
      <c r="Z17" s="1151"/>
      <c r="AA17" s="1152"/>
      <c r="AC17" s="411" t="s">
        <v>430</v>
      </c>
      <c r="AD17" s="411"/>
      <c r="AE17" s="411"/>
      <c r="AF17" s="411"/>
      <c r="AG17" s="411"/>
      <c r="AH17" s="411"/>
      <c r="AI17" s="411"/>
      <c r="AJ17" s="411"/>
      <c r="AK17" s="411"/>
      <c r="AL17" s="411"/>
      <c r="AM17" s="411"/>
      <c r="AN17" s="411"/>
      <c r="AO17" s="411"/>
      <c r="AP17" s="411"/>
      <c r="AQ17" s="411"/>
      <c r="AR17" s="411"/>
      <c r="AS17" s="411"/>
      <c r="AT17" s="411"/>
      <c r="AU17" s="411"/>
    </row>
    <row r="18" spans="2:47" ht="12" customHeight="1">
      <c r="B18" s="445"/>
      <c r="C18" s="446"/>
      <c r="D18" s="446"/>
      <c r="E18" s="447"/>
      <c r="F18" s="1387"/>
      <c r="G18" s="1151"/>
      <c r="H18" s="1151"/>
      <c r="I18" s="1151"/>
      <c r="J18" s="1151"/>
      <c r="K18" s="1151"/>
      <c r="L18" s="1151"/>
      <c r="M18" s="1151"/>
      <c r="N18" s="1151"/>
      <c r="O18" s="1151"/>
      <c r="P18" s="1151"/>
      <c r="Q18" s="1151"/>
      <c r="R18" s="1151"/>
      <c r="S18" s="1151"/>
      <c r="T18" s="1151"/>
      <c r="U18" s="1151"/>
      <c r="V18" s="1151"/>
      <c r="W18" s="1151"/>
      <c r="X18" s="1151"/>
      <c r="Y18" s="1151"/>
      <c r="Z18" s="1151"/>
      <c r="AA18" s="1152"/>
      <c r="AC18" s="411"/>
      <c r="AD18" s="411"/>
      <c r="AE18" s="411"/>
      <c r="AF18" s="411"/>
      <c r="AG18" s="411"/>
      <c r="AH18" s="411"/>
      <c r="AI18" s="411"/>
      <c r="AJ18" s="411"/>
      <c r="AK18" s="411"/>
      <c r="AL18" s="411"/>
      <c r="AM18" s="411"/>
      <c r="AN18" s="411"/>
      <c r="AO18" s="411"/>
      <c r="AP18" s="411"/>
      <c r="AQ18" s="411"/>
      <c r="AR18" s="411"/>
      <c r="AS18" s="411"/>
      <c r="AT18" s="411"/>
      <c r="AU18" s="411"/>
    </row>
    <row r="19" spans="2:27" ht="12" customHeight="1">
      <c r="B19" s="445"/>
      <c r="C19" s="446"/>
      <c r="D19" s="446"/>
      <c r="E19" s="447"/>
      <c r="F19" s="1387"/>
      <c r="G19" s="1151"/>
      <c r="H19" s="1151"/>
      <c r="I19" s="1151"/>
      <c r="J19" s="1151"/>
      <c r="K19" s="1151"/>
      <c r="L19" s="1151"/>
      <c r="M19" s="1151"/>
      <c r="N19" s="1151"/>
      <c r="O19" s="1151"/>
      <c r="P19" s="1151"/>
      <c r="Q19" s="1151"/>
      <c r="R19" s="1151"/>
      <c r="S19" s="1151"/>
      <c r="T19" s="1151"/>
      <c r="U19" s="1151"/>
      <c r="V19" s="1151"/>
      <c r="W19" s="1151"/>
      <c r="X19" s="1151"/>
      <c r="Y19" s="1151"/>
      <c r="Z19" s="1151"/>
      <c r="AA19" s="1152"/>
    </row>
    <row r="20" spans="2:27" ht="12" customHeight="1">
      <c r="B20" s="445"/>
      <c r="C20" s="446"/>
      <c r="D20" s="446"/>
      <c r="E20" s="447"/>
      <c r="F20" s="1388"/>
      <c r="G20" s="1153"/>
      <c r="H20" s="1153"/>
      <c r="I20" s="1153"/>
      <c r="J20" s="1153"/>
      <c r="K20" s="1153"/>
      <c r="L20" s="1153"/>
      <c r="M20" s="1153"/>
      <c r="N20" s="1153"/>
      <c r="O20" s="1153"/>
      <c r="P20" s="1153"/>
      <c r="Q20" s="1153"/>
      <c r="R20" s="1153"/>
      <c r="S20" s="1153"/>
      <c r="T20" s="1153"/>
      <c r="U20" s="1153"/>
      <c r="V20" s="1153"/>
      <c r="W20" s="1153"/>
      <c r="X20" s="1153"/>
      <c r="Y20" s="1153"/>
      <c r="Z20" s="1153"/>
      <c r="AA20" s="1154"/>
    </row>
    <row r="21" spans="2:27" ht="12" customHeight="1">
      <c r="B21" s="442" t="s">
        <v>45</v>
      </c>
      <c r="C21" s="443"/>
      <c r="D21" s="443"/>
      <c r="E21" s="444"/>
      <c r="F21" s="1177"/>
      <c r="G21" s="1178"/>
      <c r="H21" s="1178"/>
      <c r="I21" s="1178"/>
      <c r="J21" s="1178"/>
      <c r="K21" s="1178"/>
      <c r="L21" s="1178"/>
      <c r="M21" s="1178"/>
      <c r="N21" s="1178"/>
      <c r="O21" s="1178"/>
      <c r="P21" s="1178"/>
      <c r="Q21" s="1178"/>
      <c r="R21" s="1178"/>
      <c r="S21" s="1178"/>
      <c r="T21" s="1178"/>
      <c r="U21" s="1178"/>
      <c r="V21" s="1178"/>
      <c r="W21" s="1178"/>
      <c r="X21" s="1178"/>
      <c r="Y21" s="1178"/>
      <c r="Z21" s="1178"/>
      <c r="AA21" s="1179"/>
    </row>
    <row r="22" spans="2:29" ht="12" customHeight="1">
      <c r="B22" s="445"/>
      <c r="C22" s="446"/>
      <c r="D22" s="446"/>
      <c r="E22" s="447"/>
      <c r="F22" s="1180"/>
      <c r="G22" s="1181"/>
      <c r="H22" s="1181"/>
      <c r="I22" s="1181"/>
      <c r="J22" s="1181"/>
      <c r="K22" s="1181"/>
      <c r="L22" s="1181"/>
      <c r="M22" s="1181"/>
      <c r="N22" s="1181"/>
      <c r="O22" s="1181"/>
      <c r="P22" s="1181"/>
      <c r="Q22" s="1181"/>
      <c r="R22" s="1181"/>
      <c r="S22" s="1181"/>
      <c r="T22" s="1181"/>
      <c r="U22" s="1181"/>
      <c r="V22" s="1181"/>
      <c r="W22" s="1181"/>
      <c r="X22" s="1181"/>
      <c r="Y22" s="1181"/>
      <c r="Z22" s="1181"/>
      <c r="AA22" s="1182"/>
      <c r="AC22" s="1" t="s">
        <v>429</v>
      </c>
    </row>
    <row r="23" spans="2:27" ht="12" customHeight="1">
      <c r="B23" s="445"/>
      <c r="C23" s="446"/>
      <c r="D23" s="446"/>
      <c r="E23" s="447"/>
      <c r="F23" s="1180"/>
      <c r="G23" s="1181"/>
      <c r="H23" s="1181"/>
      <c r="I23" s="1181"/>
      <c r="J23" s="1181"/>
      <c r="K23" s="1181"/>
      <c r="L23" s="1181"/>
      <c r="M23" s="1181"/>
      <c r="N23" s="1181"/>
      <c r="O23" s="1181"/>
      <c r="P23" s="1181"/>
      <c r="Q23" s="1181"/>
      <c r="R23" s="1181"/>
      <c r="S23" s="1181"/>
      <c r="T23" s="1181"/>
      <c r="U23" s="1181"/>
      <c r="V23" s="1181"/>
      <c r="W23" s="1181"/>
      <c r="X23" s="1181"/>
      <c r="Y23" s="1181"/>
      <c r="Z23" s="1181"/>
      <c r="AA23" s="1182"/>
    </row>
    <row r="24" spans="2:27" ht="12" customHeight="1">
      <c r="B24" s="445"/>
      <c r="C24" s="446"/>
      <c r="D24" s="446"/>
      <c r="E24" s="447"/>
      <c r="F24" s="1180"/>
      <c r="G24" s="1181"/>
      <c r="H24" s="1181"/>
      <c r="I24" s="1181"/>
      <c r="J24" s="1181"/>
      <c r="K24" s="1181"/>
      <c r="L24" s="1181"/>
      <c r="M24" s="1181"/>
      <c r="N24" s="1181"/>
      <c r="O24" s="1181"/>
      <c r="P24" s="1181"/>
      <c r="Q24" s="1181"/>
      <c r="R24" s="1181"/>
      <c r="S24" s="1181"/>
      <c r="T24" s="1181"/>
      <c r="U24" s="1181"/>
      <c r="V24" s="1181"/>
      <c r="W24" s="1181"/>
      <c r="X24" s="1181"/>
      <c r="Y24" s="1181"/>
      <c r="Z24" s="1181"/>
      <c r="AA24" s="1182"/>
    </row>
    <row r="25" spans="2:27" ht="12" customHeight="1">
      <c r="B25" s="448"/>
      <c r="C25" s="449"/>
      <c r="D25" s="449"/>
      <c r="E25" s="450"/>
      <c r="F25" s="319" t="s">
        <v>580</v>
      </c>
      <c r="G25" s="317"/>
      <c r="H25" s="317"/>
      <c r="I25" s="317"/>
      <c r="J25" s="317"/>
      <c r="K25" s="317"/>
      <c r="L25" s="317"/>
      <c r="M25" s="317"/>
      <c r="N25" s="317"/>
      <c r="O25" s="317"/>
      <c r="P25" s="317"/>
      <c r="Q25" s="317"/>
      <c r="R25" s="317"/>
      <c r="S25" s="317"/>
      <c r="T25" s="317"/>
      <c r="U25" s="317"/>
      <c r="V25" s="317"/>
      <c r="W25" s="317"/>
      <c r="X25" s="317"/>
      <c r="Y25" s="317"/>
      <c r="Z25" s="317"/>
      <c r="AA25" s="318"/>
    </row>
    <row r="26" spans="2:47" ht="13.5" customHeight="1">
      <c r="B26" s="442" t="s">
        <v>46</v>
      </c>
      <c r="C26" s="443"/>
      <c r="D26" s="443"/>
      <c r="E26" s="443"/>
      <c r="F26" s="1386"/>
      <c r="G26" s="1149"/>
      <c r="H26" s="1149"/>
      <c r="I26" s="1149"/>
      <c r="J26" s="1149"/>
      <c r="K26" s="1149"/>
      <c r="L26" s="1149"/>
      <c r="M26" s="1149"/>
      <c r="N26" s="1149"/>
      <c r="O26" s="1149"/>
      <c r="P26" s="1149"/>
      <c r="Q26" s="1149"/>
      <c r="R26" s="1149"/>
      <c r="S26" s="1149"/>
      <c r="T26" s="1149"/>
      <c r="U26" s="1149"/>
      <c r="V26" s="1149"/>
      <c r="W26" s="1149"/>
      <c r="X26" s="1149"/>
      <c r="Y26" s="1149"/>
      <c r="Z26" s="1149"/>
      <c r="AA26" s="1150"/>
      <c r="AC26" s="454"/>
      <c r="AD26" s="454"/>
      <c r="AE26" s="454"/>
      <c r="AF26" s="454"/>
      <c r="AG26" s="454"/>
      <c r="AH26" s="454"/>
      <c r="AI26" s="454"/>
      <c r="AJ26" s="454"/>
      <c r="AK26" s="454"/>
      <c r="AL26" s="454"/>
      <c r="AM26" s="454"/>
      <c r="AN26" s="454"/>
      <c r="AO26" s="454"/>
      <c r="AP26" s="454"/>
      <c r="AQ26" s="454"/>
      <c r="AR26" s="454"/>
      <c r="AS26" s="454"/>
      <c r="AT26" s="454"/>
      <c r="AU26" s="454"/>
    </row>
    <row r="27" spans="2:47" ht="13.5" customHeight="1">
      <c r="B27" s="445"/>
      <c r="C27" s="446"/>
      <c r="D27" s="446"/>
      <c r="E27" s="446"/>
      <c r="F27" s="1387"/>
      <c r="G27" s="1151"/>
      <c r="H27" s="1151"/>
      <c r="I27" s="1151"/>
      <c r="J27" s="1151"/>
      <c r="K27" s="1151"/>
      <c r="L27" s="1151"/>
      <c r="M27" s="1151"/>
      <c r="N27" s="1151"/>
      <c r="O27" s="1151"/>
      <c r="P27" s="1151"/>
      <c r="Q27" s="1151"/>
      <c r="R27" s="1151"/>
      <c r="S27" s="1151"/>
      <c r="T27" s="1151"/>
      <c r="U27" s="1151"/>
      <c r="V27" s="1151"/>
      <c r="W27" s="1151"/>
      <c r="X27" s="1151"/>
      <c r="Y27" s="1151"/>
      <c r="Z27" s="1151"/>
      <c r="AA27" s="1152"/>
      <c r="AC27" s="454"/>
      <c r="AD27" s="454"/>
      <c r="AE27" s="454"/>
      <c r="AF27" s="454"/>
      <c r="AG27" s="454"/>
      <c r="AH27" s="454"/>
      <c r="AI27" s="454"/>
      <c r="AJ27" s="454"/>
      <c r="AK27" s="454"/>
      <c r="AL27" s="454"/>
      <c r="AM27" s="454"/>
      <c r="AN27" s="454"/>
      <c r="AO27" s="454"/>
      <c r="AP27" s="454"/>
      <c r="AQ27" s="454"/>
      <c r="AR27" s="454"/>
      <c r="AS27" s="454"/>
      <c r="AT27" s="454"/>
      <c r="AU27" s="454"/>
    </row>
    <row r="28" spans="2:47" ht="13.5" customHeight="1">
      <c r="B28" s="445"/>
      <c r="C28" s="446"/>
      <c r="D28" s="446"/>
      <c r="E28" s="446"/>
      <c r="F28" s="1387"/>
      <c r="G28" s="1151"/>
      <c r="H28" s="1151"/>
      <c r="I28" s="1151"/>
      <c r="J28" s="1151"/>
      <c r="K28" s="1151"/>
      <c r="L28" s="1151"/>
      <c r="M28" s="1151"/>
      <c r="N28" s="1151"/>
      <c r="O28" s="1151"/>
      <c r="P28" s="1151"/>
      <c r="Q28" s="1151"/>
      <c r="R28" s="1151"/>
      <c r="S28" s="1151"/>
      <c r="T28" s="1151"/>
      <c r="U28" s="1151"/>
      <c r="V28" s="1151"/>
      <c r="W28" s="1151"/>
      <c r="X28" s="1151"/>
      <c r="Y28" s="1151"/>
      <c r="Z28" s="1151"/>
      <c r="AA28" s="1152"/>
      <c r="AC28" s="454"/>
      <c r="AD28" s="454"/>
      <c r="AE28" s="454"/>
      <c r="AF28" s="454"/>
      <c r="AG28" s="454"/>
      <c r="AH28" s="454"/>
      <c r="AI28" s="454"/>
      <c r="AJ28" s="454"/>
      <c r="AK28" s="454"/>
      <c r="AL28" s="454"/>
      <c r="AM28" s="454"/>
      <c r="AN28" s="454"/>
      <c r="AO28" s="454"/>
      <c r="AP28" s="454"/>
      <c r="AQ28" s="454"/>
      <c r="AR28" s="454"/>
      <c r="AS28" s="454"/>
      <c r="AT28" s="454"/>
      <c r="AU28" s="454"/>
    </row>
    <row r="29" spans="2:47" ht="13.5" customHeight="1">
      <c r="B29" s="445"/>
      <c r="C29" s="446"/>
      <c r="D29" s="446"/>
      <c r="E29" s="446"/>
      <c r="F29" s="1387"/>
      <c r="G29" s="1151"/>
      <c r="H29" s="1151"/>
      <c r="I29" s="1151"/>
      <c r="J29" s="1151"/>
      <c r="K29" s="1151"/>
      <c r="L29" s="1151"/>
      <c r="M29" s="1151"/>
      <c r="N29" s="1151"/>
      <c r="O29" s="1151"/>
      <c r="P29" s="1151"/>
      <c r="Q29" s="1151"/>
      <c r="R29" s="1151"/>
      <c r="S29" s="1151"/>
      <c r="T29" s="1151"/>
      <c r="U29" s="1151"/>
      <c r="V29" s="1151"/>
      <c r="W29" s="1151"/>
      <c r="X29" s="1151"/>
      <c r="Y29" s="1151"/>
      <c r="Z29" s="1151"/>
      <c r="AA29" s="1152"/>
      <c r="AC29" s="454"/>
      <c r="AD29" s="454"/>
      <c r="AE29" s="454"/>
      <c r="AF29" s="454"/>
      <c r="AG29" s="454"/>
      <c r="AH29" s="454"/>
      <c r="AI29" s="454"/>
      <c r="AJ29" s="454"/>
      <c r="AK29" s="454"/>
      <c r="AL29" s="454"/>
      <c r="AM29" s="454"/>
      <c r="AN29" s="454"/>
      <c r="AO29" s="454"/>
      <c r="AP29" s="454"/>
      <c r="AQ29" s="454"/>
      <c r="AR29" s="454"/>
      <c r="AS29" s="454"/>
      <c r="AT29" s="454"/>
      <c r="AU29" s="454"/>
    </row>
    <row r="30" spans="2:47" ht="13.5" customHeight="1">
      <c r="B30" s="445"/>
      <c r="C30" s="446"/>
      <c r="D30" s="446"/>
      <c r="E30" s="446"/>
      <c r="F30" s="1387"/>
      <c r="G30" s="1151"/>
      <c r="H30" s="1151"/>
      <c r="I30" s="1151"/>
      <c r="J30" s="1151"/>
      <c r="K30" s="1151"/>
      <c r="L30" s="1151"/>
      <c r="M30" s="1151"/>
      <c r="N30" s="1151"/>
      <c r="O30" s="1151"/>
      <c r="P30" s="1151"/>
      <c r="Q30" s="1151"/>
      <c r="R30" s="1151"/>
      <c r="S30" s="1151"/>
      <c r="T30" s="1151"/>
      <c r="U30" s="1151"/>
      <c r="V30" s="1151"/>
      <c r="W30" s="1151"/>
      <c r="X30" s="1151"/>
      <c r="Y30" s="1151"/>
      <c r="Z30" s="1151"/>
      <c r="AA30" s="1152"/>
      <c r="AC30" s="454"/>
      <c r="AD30" s="454"/>
      <c r="AE30" s="454"/>
      <c r="AF30" s="454"/>
      <c r="AG30" s="454"/>
      <c r="AH30" s="454"/>
      <c r="AI30" s="454"/>
      <c r="AJ30" s="454"/>
      <c r="AK30" s="454"/>
      <c r="AL30" s="454"/>
      <c r="AM30" s="454"/>
      <c r="AN30" s="454"/>
      <c r="AO30" s="454"/>
      <c r="AP30" s="454"/>
      <c r="AQ30" s="454"/>
      <c r="AR30" s="454"/>
      <c r="AS30" s="454"/>
      <c r="AT30" s="454"/>
      <c r="AU30" s="454"/>
    </row>
    <row r="31" spans="2:47" ht="18.75" customHeight="1">
      <c r="B31" s="448"/>
      <c r="C31" s="449"/>
      <c r="D31" s="449"/>
      <c r="E31" s="449"/>
      <c r="F31" s="455" t="s">
        <v>47</v>
      </c>
      <c r="G31" s="456"/>
      <c r="H31" s="456"/>
      <c r="I31" s="456"/>
      <c r="J31" s="456"/>
      <c r="K31" s="456"/>
      <c r="L31" s="456"/>
      <c r="M31" s="456"/>
      <c r="N31" s="456"/>
      <c r="O31" s="456"/>
      <c r="P31" s="456"/>
      <c r="Q31" s="456"/>
      <c r="R31" s="456"/>
      <c r="S31" s="456"/>
      <c r="T31" s="456"/>
      <c r="U31" s="456"/>
      <c r="V31" s="456"/>
      <c r="W31" s="456"/>
      <c r="X31" s="456"/>
      <c r="Y31" s="456"/>
      <c r="Z31" s="456"/>
      <c r="AA31" s="457"/>
      <c r="AC31" s="454"/>
      <c r="AD31" s="454"/>
      <c r="AE31" s="454"/>
      <c r="AF31" s="454"/>
      <c r="AG31" s="454"/>
      <c r="AH31" s="454"/>
      <c r="AI31" s="454"/>
      <c r="AJ31" s="454"/>
      <c r="AK31" s="454"/>
      <c r="AL31" s="454"/>
      <c r="AM31" s="454"/>
      <c r="AN31" s="454"/>
      <c r="AO31" s="454"/>
      <c r="AP31" s="454"/>
      <c r="AQ31" s="454"/>
      <c r="AR31" s="454"/>
      <c r="AS31" s="454"/>
      <c r="AT31" s="454"/>
      <c r="AU31" s="454"/>
    </row>
    <row r="32" spans="2:27" ht="12" customHeight="1">
      <c r="B32" s="436" t="s">
        <v>455</v>
      </c>
      <c r="C32" s="437"/>
      <c r="D32" s="437"/>
      <c r="E32" s="437"/>
      <c r="F32" s="1386"/>
      <c r="G32" s="1149"/>
      <c r="H32" s="1149"/>
      <c r="I32" s="1149"/>
      <c r="J32" s="1149"/>
      <c r="K32" s="1149"/>
      <c r="L32" s="1149"/>
      <c r="M32" s="1149"/>
      <c r="N32" s="1149"/>
      <c r="O32" s="1149"/>
      <c r="P32" s="1149"/>
      <c r="Q32" s="1149"/>
      <c r="R32" s="1149"/>
      <c r="S32" s="1149"/>
      <c r="T32" s="1149"/>
      <c r="U32" s="1149"/>
      <c r="V32" s="1149"/>
      <c r="W32" s="1149"/>
      <c r="X32" s="1149"/>
      <c r="Y32" s="1149"/>
      <c r="Z32" s="1149"/>
      <c r="AA32" s="1150"/>
    </row>
    <row r="33" spans="2:47" ht="12" customHeight="1">
      <c r="B33" s="438"/>
      <c r="C33" s="439"/>
      <c r="D33" s="439"/>
      <c r="E33" s="439"/>
      <c r="F33" s="1387"/>
      <c r="G33" s="1151"/>
      <c r="H33" s="1151"/>
      <c r="I33" s="1151"/>
      <c r="J33" s="1151"/>
      <c r="K33" s="1151"/>
      <c r="L33" s="1151"/>
      <c r="M33" s="1151"/>
      <c r="N33" s="1151"/>
      <c r="O33" s="1151"/>
      <c r="P33" s="1151"/>
      <c r="Q33" s="1151"/>
      <c r="R33" s="1151"/>
      <c r="S33" s="1151"/>
      <c r="T33" s="1151"/>
      <c r="U33" s="1151"/>
      <c r="V33" s="1151"/>
      <c r="W33" s="1151"/>
      <c r="X33" s="1151"/>
      <c r="Y33" s="1151"/>
      <c r="Z33" s="1151"/>
      <c r="AA33" s="1152"/>
      <c r="AC33" s="411"/>
      <c r="AD33" s="411"/>
      <c r="AE33" s="411"/>
      <c r="AF33" s="411"/>
      <c r="AG33" s="411"/>
      <c r="AH33" s="411"/>
      <c r="AI33" s="411"/>
      <c r="AJ33" s="411"/>
      <c r="AK33" s="411"/>
      <c r="AL33" s="411"/>
      <c r="AM33" s="411"/>
      <c r="AN33" s="411"/>
      <c r="AO33" s="411"/>
      <c r="AP33" s="411"/>
      <c r="AQ33" s="411"/>
      <c r="AR33" s="411"/>
      <c r="AS33" s="411"/>
      <c r="AT33" s="411"/>
      <c r="AU33" s="411"/>
    </row>
    <row r="34" spans="2:47" ht="12" customHeight="1">
      <c r="B34" s="438"/>
      <c r="C34" s="439"/>
      <c r="D34" s="439"/>
      <c r="E34" s="439"/>
      <c r="F34" s="1387"/>
      <c r="G34" s="1151"/>
      <c r="H34" s="1151"/>
      <c r="I34" s="1151"/>
      <c r="J34" s="1151"/>
      <c r="K34" s="1151"/>
      <c r="L34" s="1151"/>
      <c r="M34" s="1151"/>
      <c r="N34" s="1151"/>
      <c r="O34" s="1151"/>
      <c r="P34" s="1151"/>
      <c r="Q34" s="1151"/>
      <c r="R34" s="1151"/>
      <c r="S34" s="1151"/>
      <c r="T34" s="1151"/>
      <c r="U34" s="1151"/>
      <c r="V34" s="1151"/>
      <c r="W34" s="1151"/>
      <c r="X34" s="1151"/>
      <c r="Y34" s="1151"/>
      <c r="Z34" s="1151"/>
      <c r="AA34" s="1152"/>
      <c r="AC34" s="411"/>
      <c r="AD34" s="411"/>
      <c r="AE34" s="411"/>
      <c r="AF34" s="411"/>
      <c r="AG34" s="411"/>
      <c r="AH34" s="411"/>
      <c r="AI34" s="411"/>
      <c r="AJ34" s="411"/>
      <c r="AK34" s="411"/>
      <c r="AL34" s="411"/>
      <c r="AM34" s="411"/>
      <c r="AN34" s="411"/>
      <c r="AO34" s="411"/>
      <c r="AP34" s="411"/>
      <c r="AQ34" s="411"/>
      <c r="AR34" s="411"/>
      <c r="AS34" s="411"/>
      <c r="AT34" s="411"/>
      <c r="AU34" s="411"/>
    </row>
    <row r="35" spans="2:47" ht="12" customHeight="1">
      <c r="B35" s="438"/>
      <c r="C35" s="439"/>
      <c r="D35" s="439"/>
      <c r="E35" s="439"/>
      <c r="F35" s="1387"/>
      <c r="G35" s="1151"/>
      <c r="H35" s="1151"/>
      <c r="I35" s="1151"/>
      <c r="J35" s="1151"/>
      <c r="K35" s="1151"/>
      <c r="L35" s="1151"/>
      <c r="M35" s="1151"/>
      <c r="N35" s="1151"/>
      <c r="O35" s="1151"/>
      <c r="P35" s="1151"/>
      <c r="Q35" s="1151"/>
      <c r="R35" s="1151"/>
      <c r="S35" s="1151"/>
      <c r="T35" s="1151"/>
      <c r="U35" s="1151"/>
      <c r="V35" s="1151"/>
      <c r="W35" s="1151"/>
      <c r="X35" s="1151"/>
      <c r="Y35" s="1151"/>
      <c r="Z35" s="1151"/>
      <c r="AA35" s="1152"/>
      <c r="AC35" s="411"/>
      <c r="AD35" s="411"/>
      <c r="AE35" s="411"/>
      <c r="AF35" s="411"/>
      <c r="AG35" s="411"/>
      <c r="AH35" s="411"/>
      <c r="AI35" s="411"/>
      <c r="AJ35" s="411"/>
      <c r="AK35" s="411"/>
      <c r="AL35" s="411"/>
      <c r="AM35" s="411"/>
      <c r="AN35" s="411"/>
      <c r="AO35" s="411"/>
      <c r="AP35" s="411"/>
      <c r="AQ35" s="411"/>
      <c r="AR35" s="411"/>
      <c r="AS35" s="411"/>
      <c r="AT35" s="411"/>
      <c r="AU35" s="411"/>
    </row>
    <row r="36" spans="2:47" ht="12" customHeight="1">
      <c r="B36" s="438"/>
      <c r="C36" s="439"/>
      <c r="D36" s="439"/>
      <c r="E36" s="439"/>
      <c r="F36" s="1387"/>
      <c r="G36" s="1151"/>
      <c r="H36" s="1151"/>
      <c r="I36" s="1151"/>
      <c r="J36" s="1151"/>
      <c r="K36" s="1151"/>
      <c r="L36" s="1151"/>
      <c r="M36" s="1151"/>
      <c r="N36" s="1151"/>
      <c r="O36" s="1151"/>
      <c r="P36" s="1151"/>
      <c r="Q36" s="1151"/>
      <c r="R36" s="1151"/>
      <c r="S36" s="1151"/>
      <c r="T36" s="1151"/>
      <c r="U36" s="1151"/>
      <c r="V36" s="1151"/>
      <c r="W36" s="1151"/>
      <c r="X36" s="1151"/>
      <c r="Y36" s="1151"/>
      <c r="Z36" s="1151"/>
      <c r="AA36" s="1152"/>
      <c r="AC36" s="411"/>
      <c r="AD36" s="411"/>
      <c r="AE36" s="411"/>
      <c r="AF36" s="411"/>
      <c r="AG36" s="411"/>
      <c r="AH36" s="411"/>
      <c r="AI36" s="411"/>
      <c r="AJ36" s="411"/>
      <c r="AK36" s="411"/>
      <c r="AL36" s="411"/>
      <c r="AM36" s="411"/>
      <c r="AN36" s="411"/>
      <c r="AO36" s="411"/>
      <c r="AP36" s="411"/>
      <c r="AQ36" s="411"/>
      <c r="AR36" s="411"/>
      <c r="AS36" s="411"/>
      <c r="AT36" s="411"/>
      <c r="AU36" s="411"/>
    </row>
    <row r="37" spans="2:47" ht="12" customHeight="1">
      <c r="B37" s="438"/>
      <c r="C37" s="439"/>
      <c r="D37" s="439"/>
      <c r="E37" s="439"/>
      <c r="F37" s="1387"/>
      <c r="G37" s="1151"/>
      <c r="H37" s="1151"/>
      <c r="I37" s="1151"/>
      <c r="J37" s="1151"/>
      <c r="K37" s="1151"/>
      <c r="L37" s="1151"/>
      <c r="M37" s="1151"/>
      <c r="N37" s="1151"/>
      <c r="O37" s="1151"/>
      <c r="P37" s="1151"/>
      <c r="Q37" s="1151"/>
      <c r="R37" s="1151"/>
      <c r="S37" s="1151"/>
      <c r="T37" s="1151"/>
      <c r="U37" s="1151"/>
      <c r="V37" s="1151"/>
      <c r="W37" s="1151"/>
      <c r="X37" s="1151"/>
      <c r="Y37" s="1151"/>
      <c r="Z37" s="1151"/>
      <c r="AA37" s="1152"/>
      <c r="AC37" s="411"/>
      <c r="AD37" s="411"/>
      <c r="AE37" s="411"/>
      <c r="AF37" s="411"/>
      <c r="AG37" s="411"/>
      <c r="AH37" s="411"/>
      <c r="AI37" s="411"/>
      <c r="AJ37" s="411"/>
      <c r="AK37" s="411"/>
      <c r="AL37" s="411"/>
      <c r="AM37" s="411"/>
      <c r="AN37" s="411"/>
      <c r="AO37" s="411"/>
      <c r="AP37" s="411"/>
      <c r="AQ37" s="411"/>
      <c r="AR37" s="411"/>
      <c r="AS37" s="411"/>
      <c r="AT37" s="411"/>
      <c r="AU37" s="411"/>
    </row>
    <row r="38" spans="2:47" ht="12" customHeight="1">
      <c r="B38" s="438"/>
      <c r="C38" s="439"/>
      <c r="D38" s="439"/>
      <c r="E38" s="439"/>
      <c r="F38" s="1388"/>
      <c r="G38" s="1153"/>
      <c r="H38" s="1153"/>
      <c r="I38" s="1153"/>
      <c r="J38" s="1153"/>
      <c r="K38" s="1153"/>
      <c r="L38" s="1153"/>
      <c r="M38" s="1153"/>
      <c r="N38" s="1153"/>
      <c r="O38" s="1153"/>
      <c r="P38" s="1153"/>
      <c r="Q38" s="1153"/>
      <c r="R38" s="1153"/>
      <c r="S38" s="1153"/>
      <c r="T38" s="1153"/>
      <c r="U38" s="1153"/>
      <c r="V38" s="1153"/>
      <c r="W38" s="1153"/>
      <c r="X38" s="1153"/>
      <c r="Y38" s="1153"/>
      <c r="Z38" s="1153"/>
      <c r="AA38" s="1154"/>
      <c r="AC38" s="411"/>
      <c r="AD38" s="411"/>
      <c r="AE38" s="411"/>
      <c r="AF38" s="411"/>
      <c r="AG38" s="411"/>
      <c r="AH38" s="411"/>
      <c r="AI38" s="411"/>
      <c r="AJ38" s="411"/>
      <c r="AK38" s="411"/>
      <c r="AL38" s="411"/>
      <c r="AM38" s="411"/>
      <c r="AN38" s="411"/>
      <c r="AO38" s="411"/>
      <c r="AP38" s="411"/>
      <c r="AQ38" s="411"/>
      <c r="AR38" s="411"/>
      <c r="AS38" s="411"/>
      <c r="AT38" s="411"/>
      <c r="AU38" s="411"/>
    </row>
    <row r="39" spans="2:27" ht="18.75" customHeight="1">
      <c r="B39" s="440"/>
      <c r="C39" s="441"/>
      <c r="D39" s="441"/>
      <c r="E39" s="441"/>
      <c r="F39" s="455" t="s">
        <v>48</v>
      </c>
      <c r="G39" s="456"/>
      <c r="H39" s="456"/>
      <c r="I39" s="456"/>
      <c r="J39" s="456"/>
      <c r="K39" s="456"/>
      <c r="L39" s="456"/>
      <c r="M39" s="456"/>
      <c r="N39" s="456"/>
      <c r="O39" s="456"/>
      <c r="P39" s="456"/>
      <c r="Q39" s="456"/>
      <c r="R39" s="456"/>
      <c r="S39" s="456"/>
      <c r="T39" s="456"/>
      <c r="U39" s="456"/>
      <c r="V39" s="456"/>
      <c r="W39" s="456"/>
      <c r="X39" s="456"/>
      <c r="Y39" s="456"/>
      <c r="Z39" s="456"/>
      <c r="AA39" s="457"/>
    </row>
    <row r="40" spans="2:27" ht="13.5" customHeight="1">
      <c r="B40" s="436" t="s">
        <v>456</v>
      </c>
      <c r="C40" s="437"/>
      <c r="D40" s="437"/>
      <c r="E40" s="461"/>
      <c r="F40" s="44"/>
      <c r="G40" s="446" t="s">
        <v>587</v>
      </c>
      <c r="H40" s="446"/>
      <c r="I40" s="1411"/>
      <c r="J40" s="1411"/>
      <c r="K40" s="446" t="s">
        <v>38</v>
      </c>
      <c r="L40" s="1411"/>
      <c r="M40" s="1411"/>
      <c r="N40" s="446" t="s">
        <v>61</v>
      </c>
      <c r="O40" s="45"/>
      <c r="P40" s="446" t="s">
        <v>588</v>
      </c>
      <c r="Q40" s="45"/>
      <c r="R40" s="446" t="s">
        <v>39</v>
      </c>
      <c r="S40" s="446"/>
      <c r="T40" s="1411"/>
      <c r="U40" s="1411"/>
      <c r="V40" s="446" t="s">
        <v>38</v>
      </c>
      <c r="W40" s="1455"/>
      <c r="X40" s="1455"/>
      <c r="Y40" s="446" t="s">
        <v>61</v>
      </c>
      <c r="Z40" s="30"/>
      <c r="AA40" s="4"/>
    </row>
    <row r="41" spans="2:27" ht="13.5" customHeight="1">
      <c r="B41" s="438"/>
      <c r="C41" s="439"/>
      <c r="D41" s="439"/>
      <c r="E41" s="462"/>
      <c r="F41" s="44"/>
      <c r="G41" s="446"/>
      <c r="H41" s="446"/>
      <c r="I41" s="1411"/>
      <c r="J41" s="1411"/>
      <c r="K41" s="446"/>
      <c r="L41" s="1411"/>
      <c r="M41" s="1411"/>
      <c r="N41" s="446"/>
      <c r="O41" s="45"/>
      <c r="P41" s="446"/>
      <c r="Q41" s="45"/>
      <c r="R41" s="446"/>
      <c r="S41" s="446"/>
      <c r="T41" s="1411"/>
      <c r="U41" s="1411"/>
      <c r="V41" s="446"/>
      <c r="W41" s="1455"/>
      <c r="X41" s="1455"/>
      <c r="Y41" s="446"/>
      <c r="Z41" s="30"/>
      <c r="AA41" s="4"/>
    </row>
    <row r="42" spans="2:27" ht="13.5">
      <c r="B42" s="438"/>
      <c r="C42" s="439"/>
      <c r="D42" s="439"/>
      <c r="E42" s="462"/>
      <c r="F42" s="59" t="s">
        <v>50</v>
      </c>
      <c r="G42" s="30"/>
      <c r="H42" s="30"/>
      <c r="I42" s="30"/>
      <c r="J42" s="30"/>
      <c r="K42" s="30"/>
      <c r="L42" s="30"/>
      <c r="M42" s="30"/>
      <c r="N42" s="30"/>
      <c r="O42" s="30"/>
      <c r="P42" s="30"/>
      <c r="Q42" s="30"/>
      <c r="R42" s="30"/>
      <c r="S42" s="30"/>
      <c r="T42" s="30"/>
      <c r="U42" s="30"/>
      <c r="V42" s="30"/>
      <c r="W42" s="30"/>
      <c r="X42" s="30"/>
      <c r="Y42" s="30"/>
      <c r="Z42" s="30"/>
      <c r="AA42" s="4"/>
    </row>
    <row r="43" spans="2:27" ht="13.5">
      <c r="B43" s="440"/>
      <c r="C43" s="441"/>
      <c r="D43" s="441"/>
      <c r="E43" s="463"/>
      <c r="F43" s="80" t="s">
        <v>51</v>
      </c>
      <c r="G43" s="12"/>
      <c r="H43" s="12"/>
      <c r="I43" s="12"/>
      <c r="J43" s="12"/>
      <c r="K43" s="12"/>
      <c r="L43" s="12"/>
      <c r="M43" s="12"/>
      <c r="N43" s="12"/>
      <c r="O43" s="12"/>
      <c r="P43" s="12"/>
      <c r="Q43" s="12"/>
      <c r="R43" s="12"/>
      <c r="S43" s="12"/>
      <c r="T43" s="12"/>
      <c r="U43" s="12"/>
      <c r="V43" s="12"/>
      <c r="W43" s="12"/>
      <c r="X43" s="12"/>
      <c r="Y43" s="12"/>
      <c r="Z43" s="12"/>
      <c r="AA43" s="5"/>
    </row>
    <row r="44" spans="2:27" ht="9" customHeight="1">
      <c r="B44" s="436" t="s">
        <v>295</v>
      </c>
      <c r="C44" s="443"/>
      <c r="D44" s="443"/>
      <c r="E44" s="444"/>
      <c r="F44" s="43"/>
      <c r="G44" s="11"/>
      <c r="H44" s="11"/>
      <c r="I44" s="11"/>
      <c r="J44" s="11"/>
      <c r="K44" s="11"/>
      <c r="L44" s="11"/>
      <c r="M44" s="11"/>
      <c r="N44" s="11"/>
      <c r="O44" s="11"/>
      <c r="P44" s="11"/>
      <c r="Q44" s="11"/>
      <c r="R44" s="11"/>
      <c r="S44" s="11"/>
      <c r="T44" s="11"/>
      <c r="U44" s="11"/>
      <c r="V44" s="11"/>
      <c r="W44" s="11"/>
      <c r="X44" s="11"/>
      <c r="Y44" s="11"/>
      <c r="Z44" s="11"/>
      <c r="AA44" s="2"/>
    </row>
    <row r="45" spans="2:27" ht="13.5">
      <c r="B45" s="445"/>
      <c r="C45" s="446"/>
      <c r="D45" s="446"/>
      <c r="E45" s="447"/>
      <c r="F45" s="44"/>
      <c r="G45" s="33">
        <v>1</v>
      </c>
      <c r="H45" s="45" t="s">
        <v>567</v>
      </c>
      <c r="I45" s="30"/>
      <c r="J45" s="30"/>
      <c r="K45" s="30"/>
      <c r="L45" s="30"/>
      <c r="M45" s="30"/>
      <c r="N45" s="30"/>
      <c r="O45" s="30"/>
      <c r="P45" s="30"/>
      <c r="Q45" s="30"/>
      <c r="R45" s="30"/>
      <c r="S45" s="30"/>
      <c r="T45" s="30"/>
      <c r="U45" s="30"/>
      <c r="V45" s="30"/>
      <c r="W45" s="30"/>
      <c r="X45" s="30"/>
      <c r="Y45" s="30"/>
      <c r="Z45" s="30"/>
      <c r="AA45" s="4"/>
    </row>
    <row r="46" spans="2:27" ht="6" customHeight="1">
      <c r="B46" s="445"/>
      <c r="C46" s="446"/>
      <c r="D46" s="446"/>
      <c r="E46" s="447"/>
      <c r="F46" s="44"/>
      <c r="G46" s="45"/>
      <c r="H46" s="45"/>
      <c r="I46" s="30"/>
      <c r="J46" s="30"/>
      <c r="K46" s="30"/>
      <c r="L46" s="30"/>
      <c r="M46" s="30"/>
      <c r="N46" s="30"/>
      <c r="O46" s="30"/>
      <c r="P46" s="30"/>
      <c r="Q46" s="30"/>
      <c r="R46" s="30"/>
      <c r="S46" s="30"/>
      <c r="T46" s="30"/>
      <c r="U46" s="30"/>
      <c r="V46" s="30"/>
      <c r="W46" s="30"/>
      <c r="X46" s="30"/>
      <c r="Y46" s="30"/>
      <c r="Z46" s="30"/>
      <c r="AA46" s="4"/>
    </row>
    <row r="47" spans="2:27" ht="21" customHeight="1">
      <c r="B47" s="445"/>
      <c r="C47" s="446"/>
      <c r="D47" s="446"/>
      <c r="E47" s="447"/>
      <c r="F47" s="44"/>
      <c r="G47" s="33">
        <v>2</v>
      </c>
      <c r="H47" s="468" t="s">
        <v>589</v>
      </c>
      <c r="I47" s="468"/>
      <c r="J47" s="468"/>
      <c r="K47" s="468"/>
      <c r="L47" s="468"/>
      <c r="M47" s="3" t="s">
        <v>590</v>
      </c>
      <c r="N47" s="469"/>
      <c r="O47" s="469"/>
      <c r="P47" s="469"/>
      <c r="Q47" s="469"/>
      <c r="R47" s="469"/>
      <c r="S47" s="3" t="s">
        <v>591</v>
      </c>
      <c r="T47" s="468" t="s">
        <v>62</v>
      </c>
      <c r="U47" s="468"/>
      <c r="V47" s="468"/>
      <c r="W47" s="468"/>
      <c r="X47" s="468"/>
      <c r="Y47" s="468"/>
      <c r="Z47" s="468"/>
      <c r="AA47" s="470"/>
    </row>
    <row r="48" spans="2:27" ht="6" customHeight="1">
      <c r="B48" s="445"/>
      <c r="C48" s="446"/>
      <c r="D48" s="446"/>
      <c r="E48" s="447"/>
      <c r="F48" s="44"/>
      <c r="G48" s="30"/>
      <c r="H48" s="30"/>
      <c r="I48" s="30"/>
      <c r="J48" s="30"/>
      <c r="K48" s="30"/>
      <c r="L48" s="30"/>
      <c r="M48" s="30"/>
      <c r="N48" s="30"/>
      <c r="O48" s="30"/>
      <c r="P48" s="30"/>
      <c r="Q48" s="30"/>
      <c r="R48" s="30"/>
      <c r="S48" s="30"/>
      <c r="T48" s="30"/>
      <c r="U48" s="30"/>
      <c r="V48" s="30"/>
      <c r="W48" s="30"/>
      <c r="X48" s="30"/>
      <c r="Y48" s="30"/>
      <c r="Z48" s="30"/>
      <c r="AA48" s="4"/>
    </row>
    <row r="49" spans="2:27" ht="13.5">
      <c r="B49" s="445"/>
      <c r="C49" s="446"/>
      <c r="D49" s="446"/>
      <c r="E49" s="447"/>
      <c r="F49" s="44"/>
      <c r="G49" s="45" t="s">
        <v>53</v>
      </c>
      <c r="H49" s="30"/>
      <c r="I49" s="30"/>
      <c r="J49" s="30"/>
      <c r="K49" s="30"/>
      <c r="L49" s="30"/>
      <c r="M49" s="30"/>
      <c r="N49" s="30"/>
      <c r="O49" s="30"/>
      <c r="P49" s="30"/>
      <c r="Q49" s="30"/>
      <c r="R49" s="30"/>
      <c r="S49" s="30"/>
      <c r="T49" s="30"/>
      <c r="U49" s="30"/>
      <c r="V49" s="30"/>
      <c r="W49" s="30"/>
      <c r="X49" s="30"/>
      <c r="Y49" s="30"/>
      <c r="Z49" s="30"/>
      <c r="AA49" s="4"/>
    </row>
    <row r="50" spans="2:27" ht="12.75" customHeight="1">
      <c r="B50" s="445"/>
      <c r="C50" s="446"/>
      <c r="D50" s="446"/>
      <c r="E50" s="447"/>
      <c r="F50" s="44"/>
      <c r="G50" s="471"/>
      <c r="H50" s="471"/>
      <c r="I50" s="471"/>
      <c r="J50" s="471"/>
      <c r="K50" s="471"/>
      <c r="L50" s="471"/>
      <c r="M50" s="471"/>
      <c r="N50" s="471"/>
      <c r="O50" s="471"/>
      <c r="P50" s="471"/>
      <c r="Q50" s="471"/>
      <c r="R50" s="471"/>
      <c r="S50" s="471"/>
      <c r="T50" s="471"/>
      <c r="U50" s="471"/>
      <c r="V50" s="471"/>
      <c r="W50" s="471"/>
      <c r="X50" s="471"/>
      <c r="Y50" s="471"/>
      <c r="Z50" s="471"/>
      <c r="AA50" s="472"/>
    </row>
    <row r="51" spans="2:27" ht="12.75" customHeight="1">
      <c r="B51" s="445"/>
      <c r="C51" s="446"/>
      <c r="D51" s="446"/>
      <c r="E51" s="447"/>
      <c r="F51" s="44"/>
      <c r="G51" s="471"/>
      <c r="H51" s="471"/>
      <c r="I51" s="471"/>
      <c r="J51" s="471"/>
      <c r="K51" s="471"/>
      <c r="L51" s="471"/>
      <c r="M51" s="471"/>
      <c r="N51" s="471"/>
      <c r="O51" s="471"/>
      <c r="P51" s="471"/>
      <c r="Q51" s="471"/>
      <c r="R51" s="471"/>
      <c r="S51" s="471"/>
      <c r="T51" s="471"/>
      <c r="U51" s="471"/>
      <c r="V51" s="471"/>
      <c r="W51" s="471"/>
      <c r="X51" s="471"/>
      <c r="Y51" s="471"/>
      <c r="Z51" s="471"/>
      <c r="AA51" s="472"/>
    </row>
    <row r="52" spans="2:27" ht="21" customHeight="1">
      <c r="B52" s="445"/>
      <c r="C52" s="446"/>
      <c r="D52" s="446"/>
      <c r="E52" s="447"/>
      <c r="F52" s="44"/>
      <c r="G52" s="3">
        <v>3</v>
      </c>
      <c r="H52" s="3" t="s">
        <v>590</v>
      </c>
      <c r="I52" s="473"/>
      <c r="J52" s="473"/>
      <c r="K52" s="473"/>
      <c r="L52" s="473"/>
      <c r="M52" s="473"/>
      <c r="N52" s="3" t="s">
        <v>591</v>
      </c>
      <c r="O52" s="468" t="s">
        <v>62</v>
      </c>
      <c r="P52" s="468"/>
      <c r="Q52" s="468"/>
      <c r="R52" s="468"/>
      <c r="S52" s="468"/>
      <c r="T52" s="468"/>
      <c r="U52" s="468"/>
      <c r="V52" s="468"/>
      <c r="W52" s="30"/>
      <c r="X52" s="30"/>
      <c r="Y52" s="30"/>
      <c r="Z52" s="30"/>
      <c r="AA52" s="4"/>
    </row>
    <row r="53" spans="2:27" ht="6" customHeight="1">
      <c r="B53" s="445"/>
      <c r="C53" s="446"/>
      <c r="D53" s="446"/>
      <c r="E53" s="447"/>
      <c r="F53" s="44"/>
      <c r="G53" s="30"/>
      <c r="H53" s="30"/>
      <c r="I53" s="30"/>
      <c r="J53" s="30"/>
      <c r="K53" s="30"/>
      <c r="L53" s="30"/>
      <c r="M53" s="30"/>
      <c r="N53" s="30"/>
      <c r="O53" s="30"/>
      <c r="P53" s="30"/>
      <c r="Q53" s="30"/>
      <c r="R53" s="30"/>
      <c r="S53" s="30"/>
      <c r="T53" s="30"/>
      <c r="U53" s="30"/>
      <c r="V53" s="30"/>
      <c r="W53" s="30"/>
      <c r="X53" s="30"/>
      <c r="Y53" s="30"/>
      <c r="Z53" s="30"/>
      <c r="AA53" s="4"/>
    </row>
    <row r="54" spans="2:27" ht="13.5">
      <c r="B54" s="445"/>
      <c r="C54" s="446"/>
      <c r="D54" s="446"/>
      <c r="E54" s="447"/>
      <c r="F54" s="44"/>
      <c r="G54" s="45" t="s">
        <v>53</v>
      </c>
      <c r="H54" s="30"/>
      <c r="I54" s="30"/>
      <c r="J54" s="30"/>
      <c r="K54" s="30"/>
      <c r="L54" s="30"/>
      <c r="M54" s="30"/>
      <c r="N54" s="30"/>
      <c r="O54" s="30"/>
      <c r="P54" s="30"/>
      <c r="Q54" s="30"/>
      <c r="R54" s="30"/>
      <c r="S54" s="30"/>
      <c r="T54" s="30"/>
      <c r="U54" s="30"/>
      <c r="V54" s="30"/>
      <c r="W54" s="30"/>
      <c r="X54" s="30"/>
      <c r="Y54" s="30"/>
      <c r="Z54" s="30"/>
      <c r="AA54" s="4"/>
    </row>
    <row r="55" spans="2:27" ht="12.75" customHeight="1">
      <c r="B55" s="445"/>
      <c r="C55" s="446"/>
      <c r="D55" s="446"/>
      <c r="E55" s="447"/>
      <c r="F55" s="44"/>
      <c r="G55" s="471"/>
      <c r="H55" s="471"/>
      <c r="I55" s="471"/>
      <c r="J55" s="471"/>
      <c r="K55" s="471"/>
      <c r="L55" s="471"/>
      <c r="M55" s="471"/>
      <c r="N55" s="471"/>
      <c r="O55" s="471"/>
      <c r="P55" s="471"/>
      <c r="Q55" s="471"/>
      <c r="R55" s="471"/>
      <c r="S55" s="471"/>
      <c r="T55" s="471"/>
      <c r="U55" s="471"/>
      <c r="V55" s="471"/>
      <c r="W55" s="471"/>
      <c r="X55" s="471"/>
      <c r="Y55" s="471"/>
      <c r="Z55" s="471"/>
      <c r="AA55" s="472"/>
    </row>
    <row r="56" spans="2:27" ht="12.75" customHeight="1">
      <c r="B56" s="445"/>
      <c r="C56" s="446"/>
      <c r="D56" s="446"/>
      <c r="E56" s="447"/>
      <c r="F56" s="44"/>
      <c r="G56" s="471"/>
      <c r="H56" s="471"/>
      <c r="I56" s="471"/>
      <c r="J56" s="471"/>
      <c r="K56" s="471"/>
      <c r="L56" s="471"/>
      <c r="M56" s="471"/>
      <c r="N56" s="471"/>
      <c r="O56" s="471"/>
      <c r="P56" s="471"/>
      <c r="Q56" s="471"/>
      <c r="R56" s="471"/>
      <c r="S56" s="471"/>
      <c r="T56" s="471"/>
      <c r="U56" s="471"/>
      <c r="V56" s="471"/>
      <c r="W56" s="471"/>
      <c r="X56" s="471"/>
      <c r="Y56" s="471"/>
      <c r="Z56" s="471"/>
      <c r="AA56" s="472"/>
    </row>
    <row r="57" spans="2:27" ht="9" customHeight="1">
      <c r="B57" s="445"/>
      <c r="C57" s="446"/>
      <c r="D57" s="446"/>
      <c r="E57" s="447"/>
      <c r="F57" s="44"/>
      <c r="G57" s="30"/>
      <c r="H57" s="30"/>
      <c r="I57" s="30"/>
      <c r="J57" s="30"/>
      <c r="K57" s="30"/>
      <c r="L57" s="30"/>
      <c r="M57" s="30"/>
      <c r="N57" s="30"/>
      <c r="O57" s="30"/>
      <c r="P57" s="30"/>
      <c r="Q57" s="30"/>
      <c r="R57" s="30"/>
      <c r="S57" s="30"/>
      <c r="T57" s="30"/>
      <c r="U57" s="30"/>
      <c r="V57" s="30"/>
      <c r="W57" s="30"/>
      <c r="X57" s="30"/>
      <c r="Y57" s="30"/>
      <c r="Z57" s="30"/>
      <c r="AA57" s="4"/>
    </row>
    <row r="58" spans="2:27" ht="40.5" customHeight="1">
      <c r="B58" s="448"/>
      <c r="C58" s="449"/>
      <c r="D58" s="449"/>
      <c r="E58" s="450"/>
      <c r="F58" s="464" t="s">
        <v>581</v>
      </c>
      <c r="G58" s="465"/>
      <c r="H58" s="465"/>
      <c r="I58" s="465"/>
      <c r="J58" s="465"/>
      <c r="K58" s="465"/>
      <c r="L58" s="465"/>
      <c r="M58" s="465"/>
      <c r="N58" s="465"/>
      <c r="O58" s="465"/>
      <c r="P58" s="465"/>
      <c r="Q58" s="465"/>
      <c r="R58" s="465"/>
      <c r="S58" s="465"/>
      <c r="T58" s="465"/>
      <c r="U58" s="465"/>
      <c r="V58" s="465"/>
      <c r="W58" s="465"/>
      <c r="X58" s="465"/>
      <c r="Y58" s="465"/>
      <c r="Z58" s="465"/>
      <c r="AA58" s="466"/>
    </row>
  </sheetData>
  <sheetProtection/>
  <mergeCells count="44">
    <mergeCell ref="B44:E58"/>
    <mergeCell ref="H47:L47"/>
    <mergeCell ref="N47:R47"/>
    <mergeCell ref="T47:AA47"/>
    <mergeCell ref="G50:AA51"/>
    <mergeCell ref="I52:M52"/>
    <mergeCell ref="O52:V52"/>
    <mergeCell ref="G55:AA56"/>
    <mergeCell ref="F39:AA39"/>
    <mergeCell ref="F26:AA30"/>
    <mergeCell ref="F58:AA58"/>
    <mergeCell ref="W40:X41"/>
    <mergeCell ref="Y40:Y41"/>
    <mergeCell ref="T40:U41"/>
    <mergeCell ref="V40:V41"/>
    <mergeCell ref="B3:AA3"/>
    <mergeCell ref="B26:E31"/>
    <mergeCell ref="B40:E43"/>
    <mergeCell ref="G40:H41"/>
    <mergeCell ref="I40:J41"/>
    <mergeCell ref="P40:P41"/>
    <mergeCell ref="R40:S41"/>
    <mergeCell ref="K40:K41"/>
    <mergeCell ref="L40:M41"/>
    <mergeCell ref="N40:N41"/>
    <mergeCell ref="B32:E39"/>
    <mergeCell ref="B21:E25"/>
    <mergeCell ref="F9:AA9"/>
    <mergeCell ref="B9:E20"/>
    <mergeCell ref="AC17:AU18"/>
    <mergeCell ref="AC33:AU38"/>
    <mergeCell ref="AC26:AU31"/>
    <mergeCell ref="F31:AA31"/>
    <mergeCell ref="F32:AA38"/>
    <mergeCell ref="F16:AA20"/>
    <mergeCell ref="F15:AA15"/>
    <mergeCell ref="F21:AA24"/>
    <mergeCell ref="AC11:AU12"/>
    <mergeCell ref="B5:D7"/>
    <mergeCell ref="E5:L7"/>
    <mergeCell ref="M5:O7"/>
    <mergeCell ref="P5:AA7"/>
    <mergeCell ref="F10:AA13"/>
    <mergeCell ref="F14:AA14"/>
  </mergeCells>
  <hyperlinks>
    <hyperlink ref="AD1" location="目次!A1" display="目次に戻る"/>
  </hyperlinks>
  <printOptions/>
  <pageMargins left="0.787" right="0.787" top="0.984" bottom="0.984" header="0.512" footer="0.51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indexed="51"/>
  </sheetPr>
  <dimension ref="B1:AU58"/>
  <sheetViews>
    <sheetView view="pageBreakPreview" zoomScaleSheetLayoutView="100" zoomScalePageLayoutView="0" workbookViewId="0" topLeftCell="A1">
      <pane ySplit="1" topLeftCell="A2" activePane="bottomLeft" state="frozen"/>
      <selection pane="topLeft" activeCell="AD1" sqref="AD1"/>
      <selection pane="bottomLeft" activeCell="AG20" sqref="AG20"/>
    </sheetView>
  </sheetViews>
  <sheetFormatPr defaultColWidth="9.00390625" defaultRowHeight="13.5"/>
  <cols>
    <col min="1" max="1" width="2.875" style="1" customWidth="1"/>
    <col min="2" max="27" width="3.125" style="1" customWidth="1"/>
    <col min="28" max="28" width="2.875" style="1" customWidth="1"/>
    <col min="29" max="35" width="3.125" style="1" customWidth="1"/>
    <col min="36" max="52" width="4.125" style="1" customWidth="1"/>
    <col min="53" max="16384" width="9.00390625" style="1" customWidth="1"/>
  </cols>
  <sheetData>
    <row r="1" spans="2:30" ht="13.5">
      <c r="B1" s="8" t="s">
        <v>179</v>
      </c>
      <c r="AD1" s="299" t="s">
        <v>532</v>
      </c>
    </row>
    <row r="2" ht="13.5">
      <c r="B2" s="8"/>
    </row>
    <row r="3" spans="2:27" ht="13.5" customHeight="1">
      <c r="B3" s="442" t="s">
        <v>52</v>
      </c>
      <c r="C3" s="443"/>
      <c r="D3" s="443"/>
      <c r="E3" s="444"/>
      <c r="F3" s="1434"/>
      <c r="G3" s="1435"/>
      <c r="H3" s="1435"/>
      <c r="I3" s="1435"/>
      <c r="J3" s="1435"/>
      <c r="K3" s="1435"/>
      <c r="L3" s="1435"/>
      <c r="M3" s="1435"/>
      <c r="N3" s="1435"/>
      <c r="O3" s="1435"/>
      <c r="P3" s="1435"/>
      <c r="Q3" s="1435"/>
      <c r="R3" s="1435"/>
      <c r="S3" s="1435"/>
      <c r="T3" s="1435"/>
      <c r="U3" s="1435"/>
      <c r="V3" s="1435"/>
      <c r="W3" s="1435"/>
      <c r="X3" s="1435"/>
      <c r="Y3" s="1435"/>
      <c r="Z3" s="1435"/>
      <c r="AA3" s="1436"/>
    </row>
    <row r="4" spans="2:27" ht="13.5" customHeight="1">
      <c r="B4" s="445"/>
      <c r="C4" s="446"/>
      <c r="D4" s="446"/>
      <c r="E4" s="447"/>
      <c r="F4" s="1437"/>
      <c r="G4" s="1438"/>
      <c r="H4" s="1438"/>
      <c r="I4" s="1438"/>
      <c r="J4" s="1438"/>
      <c r="K4" s="1438"/>
      <c r="L4" s="1438"/>
      <c r="M4" s="1438"/>
      <c r="N4" s="1438"/>
      <c r="O4" s="1438"/>
      <c r="P4" s="1438"/>
      <c r="Q4" s="1438"/>
      <c r="R4" s="1438"/>
      <c r="S4" s="1438"/>
      <c r="T4" s="1438"/>
      <c r="U4" s="1438"/>
      <c r="V4" s="1438"/>
      <c r="W4" s="1438"/>
      <c r="X4" s="1438"/>
      <c r="Y4" s="1438"/>
      <c r="Z4" s="1438"/>
      <c r="AA4" s="1439"/>
    </row>
    <row r="5" spans="2:27" ht="13.5" customHeight="1">
      <c r="B5" s="448"/>
      <c r="C5" s="449"/>
      <c r="D5" s="449"/>
      <c r="E5" s="450"/>
      <c r="F5" s="1440"/>
      <c r="G5" s="1441"/>
      <c r="H5" s="1441"/>
      <c r="I5" s="1441"/>
      <c r="J5" s="1441"/>
      <c r="K5" s="1441"/>
      <c r="L5" s="1441"/>
      <c r="M5" s="1441"/>
      <c r="N5" s="1441"/>
      <c r="O5" s="1441"/>
      <c r="P5" s="1441"/>
      <c r="Q5" s="1441"/>
      <c r="R5" s="1441"/>
      <c r="S5" s="1441"/>
      <c r="T5" s="1441"/>
      <c r="U5" s="1441"/>
      <c r="V5" s="1441"/>
      <c r="W5" s="1441"/>
      <c r="X5" s="1441"/>
      <c r="Y5" s="1441"/>
      <c r="Z5" s="1441"/>
      <c r="AA5" s="1442"/>
    </row>
    <row r="6" spans="2:27" ht="12" customHeight="1">
      <c r="B6" s="436" t="s">
        <v>465</v>
      </c>
      <c r="C6" s="443"/>
      <c r="D6" s="443"/>
      <c r="E6" s="444"/>
      <c r="F6" s="1386"/>
      <c r="G6" s="1149"/>
      <c r="H6" s="1149"/>
      <c r="I6" s="1149"/>
      <c r="J6" s="1149"/>
      <c r="K6" s="1149"/>
      <c r="L6" s="1149"/>
      <c r="M6" s="1149"/>
      <c r="N6" s="1149"/>
      <c r="O6" s="1149"/>
      <c r="P6" s="1149"/>
      <c r="Q6" s="1149"/>
      <c r="R6" s="1149"/>
      <c r="S6" s="1149"/>
      <c r="T6" s="1149"/>
      <c r="U6" s="1149"/>
      <c r="V6" s="1149"/>
      <c r="W6" s="1149"/>
      <c r="X6" s="1149"/>
      <c r="Y6" s="1149"/>
      <c r="Z6" s="1149"/>
      <c r="AA6" s="1150"/>
    </row>
    <row r="7" spans="2:27" ht="12" customHeight="1">
      <c r="B7" s="438"/>
      <c r="C7" s="446"/>
      <c r="D7" s="446"/>
      <c r="E7" s="447"/>
      <c r="F7" s="1387"/>
      <c r="G7" s="1151"/>
      <c r="H7" s="1151"/>
      <c r="I7" s="1151"/>
      <c r="J7" s="1151"/>
      <c r="K7" s="1151"/>
      <c r="L7" s="1151"/>
      <c r="M7" s="1151"/>
      <c r="N7" s="1151"/>
      <c r="O7" s="1151"/>
      <c r="P7" s="1151"/>
      <c r="Q7" s="1151"/>
      <c r="R7" s="1151"/>
      <c r="S7" s="1151"/>
      <c r="T7" s="1151"/>
      <c r="U7" s="1151"/>
      <c r="V7" s="1151"/>
      <c r="W7" s="1151"/>
      <c r="X7" s="1151"/>
      <c r="Y7" s="1151"/>
      <c r="Z7" s="1151"/>
      <c r="AA7" s="1152"/>
    </row>
    <row r="8" spans="2:27" ht="12" customHeight="1">
      <c r="B8" s="438"/>
      <c r="C8" s="446"/>
      <c r="D8" s="446"/>
      <c r="E8" s="447"/>
      <c r="F8" s="1387"/>
      <c r="G8" s="1151"/>
      <c r="H8" s="1151"/>
      <c r="I8" s="1151"/>
      <c r="J8" s="1151"/>
      <c r="K8" s="1151"/>
      <c r="L8" s="1151"/>
      <c r="M8" s="1151"/>
      <c r="N8" s="1151"/>
      <c r="O8" s="1151"/>
      <c r="P8" s="1151"/>
      <c r="Q8" s="1151"/>
      <c r="R8" s="1151"/>
      <c r="S8" s="1151"/>
      <c r="T8" s="1151"/>
      <c r="U8" s="1151"/>
      <c r="V8" s="1151"/>
      <c r="W8" s="1151"/>
      <c r="X8" s="1151"/>
      <c r="Y8" s="1151"/>
      <c r="Z8" s="1151"/>
      <c r="AA8" s="1152"/>
    </row>
    <row r="9" spans="2:47" ht="12" customHeight="1">
      <c r="B9" s="438"/>
      <c r="C9" s="446"/>
      <c r="D9" s="446"/>
      <c r="E9" s="447"/>
      <c r="F9" s="1387"/>
      <c r="G9" s="1151"/>
      <c r="H9" s="1151"/>
      <c r="I9" s="1151"/>
      <c r="J9" s="1151"/>
      <c r="K9" s="1151"/>
      <c r="L9" s="1151"/>
      <c r="M9" s="1151"/>
      <c r="N9" s="1151"/>
      <c r="O9" s="1151"/>
      <c r="P9" s="1151"/>
      <c r="Q9" s="1151"/>
      <c r="R9" s="1151"/>
      <c r="S9" s="1151"/>
      <c r="T9" s="1151"/>
      <c r="U9" s="1151"/>
      <c r="V9" s="1151"/>
      <c r="W9" s="1151"/>
      <c r="X9" s="1151"/>
      <c r="Y9" s="1151"/>
      <c r="Z9" s="1151"/>
      <c r="AA9" s="1152"/>
      <c r="AC9" s="479"/>
      <c r="AD9" s="479"/>
      <c r="AE9" s="479"/>
      <c r="AF9" s="479"/>
      <c r="AG9" s="479"/>
      <c r="AH9" s="479"/>
      <c r="AI9" s="479"/>
      <c r="AJ9" s="479"/>
      <c r="AK9" s="479"/>
      <c r="AL9" s="479"/>
      <c r="AM9" s="479"/>
      <c r="AN9" s="479"/>
      <c r="AO9" s="479"/>
      <c r="AP9" s="479"/>
      <c r="AQ9" s="479"/>
      <c r="AR9" s="479"/>
      <c r="AS9" s="479"/>
      <c r="AT9" s="479"/>
      <c r="AU9" s="479"/>
    </row>
    <row r="10" spans="2:47" ht="12" customHeight="1">
      <c r="B10" s="438"/>
      <c r="C10" s="446"/>
      <c r="D10" s="446"/>
      <c r="E10" s="447"/>
      <c r="F10" s="1387"/>
      <c r="G10" s="1151"/>
      <c r="H10" s="1151"/>
      <c r="I10" s="1151"/>
      <c r="J10" s="1151"/>
      <c r="K10" s="1151"/>
      <c r="L10" s="1151"/>
      <c r="M10" s="1151"/>
      <c r="N10" s="1151"/>
      <c r="O10" s="1151"/>
      <c r="P10" s="1151"/>
      <c r="Q10" s="1151"/>
      <c r="R10" s="1151"/>
      <c r="S10" s="1151"/>
      <c r="T10" s="1151"/>
      <c r="U10" s="1151"/>
      <c r="V10" s="1151"/>
      <c r="W10" s="1151"/>
      <c r="X10" s="1151"/>
      <c r="Y10" s="1151"/>
      <c r="Z10" s="1151"/>
      <c r="AA10" s="1152"/>
      <c r="AC10" s="479"/>
      <c r="AD10" s="479"/>
      <c r="AE10" s="479"/>
      <c r="AF10" s="479"/>
      <c r="AG10" s="479"/>
      <c r="AH10" s="479"/>
      <c r="AI10" s="479"/>
      <c r="AJ10" s="479"/>
      <c r="AK10" s="479"/>
      <c r="AL10" s="479"/>
      <c r="AM10" s="479"/>
      <c r="AN10" s="479"/>
      <c r="AO10" s="479"/>
      <c r="AP10" s="479"/>
      <c r="AQ10" s="479"/>
      <c r="AR10" s="479"/>
      <c r="AS10" s="479"/>
      <c r="AT10" s="479"/>
      <c r="AU10" s="479"/>
    </row>
    <row r="11" spans="2:47" ht="12" customHeight="1">
      <c r="B11" s="438"/>
      <c r="C11" s="446"/>
      <c r="D11" s="446"/>
      <c r="E11" s="447"/>
      <c r="F11" s="1387"/>
      <c r="G11" s="1151"/>
      <c r="H11" s="1151"/>
      <c r="I11" s="1151"/>
      <c r="J11" s="1151"/>
      <c r="K11" s="1151"/>
      <c r="L11" s="1151"/>
      <c r="M11" s="1151"/>
      <c r="N11" s="1151"/>
      <c r="O11" s="1151"/>
      <c r="P11" s="1151"/>
      <c r="Q11" s="1151"/>
      <c r="R11" s="1151"/>
      <c r="S11" s="1151"/>
      <c r="T11" s="1151"/>
      <c r="U11" s="1151"/>
      <c r="V11" s="1151"/>
      <c r="W11" s="1151"/>
      <c r="X11" s="1151"/>
      <c r="Y11" s="1151"/>
      <c r="Z11" s="1151"/>
      <c r="AA11" s="1152"/>
      <c r="AC11" s="479"/>
      <c r="AD11" s="479"/>
      <c r="AE11" s="479"/>
      <c r="AF11" s="479"/>
      <c r="AG11" s="479"/>
      <c r="AH11" s="479"/>
      <c r="AI11" s="479"/>
      <c r="AJ11" s="479"/>
      <c r="AK11" s="479"/>
      <c r="AL11" s="479"/>
      <c r="AM11" s="479"/>
      <c r="AN11" s="479"/>
      <c r="AO11" s="479"/>
      <c r="AP11" s="479"/>
      <c r="AQ11" s="479"/>
      <c r="AR11" s="479"/>
      <c r="AS11" s="479"/>
      <c r="AT11" s="479"/>
      <c r="AU11" s="479"/>
    </row>
    <row r="12" spans="2:47" ht="12" customHeight="1">
      <c r="B12" s="438"/>
      <c r="C12" s="446"/>
      <c r="D12" s="446"/>
      <c r="E12" s="447"/>
      <c r="F12" s="1387"/>
      <c r="G12" s="1151"/>
      <c r="H12" s="1151"/>
      <c r="I12" s="1151"/>
      <c r="J12" s="1151"/>
      <c r="K12" s="1151"/>
      <c r="L12" s="1151"/>
      <c r="M12" s="1151"/>
      <c r="N12" s="1151"/>
      <c r="O12" s="1151"/>
      <c r="P12" s="1151"/>
      <c r="Q12" s="1151"/>
      <c r="R12" s="1151"/>
      <c r="S12" s="1151"/>
      <c r="T12" s="1151"/>
      <c r="U12" s="1151"/>
      <c r="V12" s="1151"/>
      <c r="W12" s="1151"/>
      <c r="X12" s="1151"/>
      <c r="Y12" s="1151"/>
      <c r="Z12" s="1151"/>
      <c r="AA12" s="1152"/>
      <c r="AC12" s="479"/>
      <c r="AD12" s="479"/>
      <c r="AE12" s="479"/>
      <c r="AF12" s="479"/>
      <c r="AG12" s="479"/>
      <c r="AH12" s="479"/>
      <c r="AI12" s="479"/>
      <c r="AJ12" s="479"/>
      <c r="AK12" s="479"/>
      <c r="AL12" s="479"/>
      <c r="AM12" s="479"/>
      <c r="AN12" s="479"/>
      <c r="AO12" s="479"/>
      <c r="AP12" s="479"/>
      <c r="AQ12" s="479"/>
      <c r="AR12" s="479"/>
      <c r="AS12" s="479"/>
      <c r="AT12" s="479"/>
      <c r="AU12" s="479"/>
    </row>
    <row r="13" spans="2:47" ht="12" customHeight="1">
      <c r="B13" s="438"/>
      <c r="C13" s="446"/>
      <c r="D13" s="446"/>
      <c r="E13" s="447"/>
      <c r="F13" s="1387"/>
      <c r="G13" s="1151"/>
      <c r="H13" s="1151"/>
      <c r="I13" s="1151"/>
      <c r="J13" s="1151"/>
      <c r="K13" s="1151"/>
      <c r="L13" s="1151"/>
      <c r="M13" s="1151"/>
      <c r="N13" s="1151"/>
      <c r="O13" s="1151"/>
      <c r="P13" s="1151"/>
      <c r="Q13" s="1151"/>
      <c r="R13" s="1151"/>
      <c r="S13" s="1151"/>
      <c r="T13" s="1151"/>
      <c r="U13" s="1151"/>
      <c r="V13" s="1151"/>
      <c r="W13" s="1151"/>
      <c r="X13" s="1151"/>
      <c r="Y13" s="1151"/>
      <c r="Z13" s="1151"/>
      <c r="AA13" s="1152"/>
      <c r="AC13" s="479"/>
      <c r="AD13" s="479"/>
      <c r="AE13" s="479"/>
      <c r="AF13" s="479"/>
      <c r="AG13" s="479"/>
      <c r="AH13" s="479"/>
      <c r="AI13" s="479"/>
      <c r="AJ13" s="479"/>
      <c r="AK13" s="479"/>
      <c r="AL13" s="479"/>
      <c r="AM13" s="479"/>
      <c r="AN13" s="479"/>
      <c r="AO13" s="479"/>
      <c r="AP13" s="479"/>
      <c r="AQ13" s="479"/>
      <c r="AR13" s="479"/>
      <c r="AS13" s="479"/>
      <c r="AT13" s="479"/>
      <c r="AU13" s="479"/>
    </row>
    <row r="14" spans="2:47" ht="12" customHeight="1">
      <c r="B14" s="438"/>
      <c r="C14" s="446"/>
      <c r="D14" s="446"/>
      <c r="E14" s="447"/>
      <c r="F14" s="1387"/>
      <c r="G14" s="1151"/>
      <c r="H14" s="1151"/>
      <c r="I14" s="1151"/>
      <c r="J14" s="1151"/>
      <c r="K14" s="1151"/>
      <c r="L14" s="1151"/>
      <c r="M14" s="1151"/>
      <c r="N14" s="1151"/>
      <c r="O14" s="1151"/>
      <c r="P14" s="1151"/>
      <c r="Q14" s="1151"/>
      <c r="R14" s="1151"/>
      <c r="S14" s="1151"/>
      <c r="T14" s="1151"/>
      <c r="U14" s="1151"/>
      <c r="V14" s="1151"/>
      <c r="W14" s="1151"/>
      <c r="X14" s="1151"/>
      <c r="Y14" s="1151"/>
      <c r="Z14" s="1151"/>
      <c r="AA14" s="1152"/>
      <c r="AC14" s="479"/>
      <c r="AD14" s="479"/>
      <c r="AE14" s="479"/>
      <c r="AF14" s="479"/>
      <c r="AG14" s="479"/>
      <c r="AH14" s="479"/>
      <c r="AI14" s="479"/>
      <c r="AJ14" s="479"/>
      <c r="AK14" s="479"/>
      <c r="AL14" s="479"/>
      <c r="AM14" s="479"/>
      <c r="AN14" s="479"/>
      <c r="AO14" s="479"/>
      <c r="AP14" s="479"/>
      <c r="AQ14" s="479"/>
      <c r="AR14" s="479"/>
      <c r="AS14" s="479"/>
      <c r="AT14" s="479"/>
      <c r="AU14" s="479"/>
    </row>
    <row r="15" spans="2:47" ht="12" customHeight="1">
      <c r="B15" s="438"/>
      <c r="C15" s="446"/>
      <c r="D15" s="446"/>
      <c r="E15" s="447"/>
      <c r="F15" s="1387"/>
      <c r="G15" s="1151"/>
      <c r="H15" s="1151"/>
      <c r="I15" s="1151"/>
      <c r="J15" s="1151"/>
      <c r="K15" s="1151"/>
      <c r="L15" s="1151"/>
      <c r="M15" s="1151"/>
      <c r="N15" s="1151"/>
      <c r="O15" s="1151"/>
      <c r="P15" s="1151"/>
      <c r="Q15" s="1151"/>
      <c r="R15" s="1151"/>
      <c r="S15" s="1151"/>
      <c r="T15" s="1151"/>
      <c r="U15" s="1151"/>
      <c r="V15" s="1151"/>
      <c r="W15" s="1151"/>
      <c r="X15" s="1151"/>
      <c r="Y15" s="1151"/>
      <c r="Z15" s="1151"/>
      <c r="AA15" s="1152"/>
      <c r="AC15" s="479"/>
      <c r="AD15" s="479"/>
      <c r="AE15" s="479"/>
      <c r="AF15" s="479"/>
      <c r="AG15" s="479"/>
      <c r="AH15" s="479"/>
      <c r="AI15" s="479"/>
      <c r="AJ15" s="479"/>
      <c r="AK15" s="479"/>
      <c r="AL15" s="479"/>
      <c r="AM15" s="479"/>
      <c r="AN15" s="479"/>
      <c r="AO15" s="479"/>
      <c r="AP15" s="479"/>
      <c r="AQ15" s="479"/>
      <c r="AR15" s="479"/>
      <c r="AS15" s="479"/>
      <c r="AT15" s="479"/>
      <c r="AU15" s="479"/>
    </row>
    <row r="16" spans="2:27" ht="12" customHeight="1">
      <c r="B16" s="438"/>
      <c r="C16" s="446"/>
      <c r="D16" s="446"/>
      <c r="E16" s="447"/>
      <c r="F16" s="1387"/>
      <c r="G16" s="1151"/>
      <c r="H16" s="1151"/>
      <c r="I16" s="1151"/>
      <c r="J16" s="1151"/>
      <c r="K16" s="1151"/>
      <c r="L16" s="1151"/>
      <c r="M16" s="1151"/>
      <c r="N16" s="1151"/>
      <c r="O16" s="1151"/>
      <c r="P16" s="1151"/>
      <c r="Q16" s="1151"/>
      <c r="R16" s="1151"/>
      <c r="S16" s="1151"/>
      <c r="T16" s="1151"/>
      <c r="U16" s="1151"/>
      <c r="V16" s="1151"/>
      <c r="W16" s="1151"/>
      <c r="X16" s="1151"/>
      <c r="Y16" s="1151"/>
      <c r="Z16" s="1151"/>
      <c r="AA16" s="1152"/>
    </row>
    <row r="17" spans="2:27" ht="12" customHeight="1">
      <c r="B17" s="438"/>
      <c r="C17" s="446"/>
      <c r="D17" s="446"/>
      <c r="E17" s="447"/>
      <c r="F17" s="1387"/>
      <c r="G17" s="1151"/>
      <c r="H17" s="1151"/>
      <c r="I17" s="1151"/>
      <c r="J17" s="1151"/>
      <c r="K17" s="1151"/>
      <c r="L17" s="1151"/>
      <c r="M17" s="1151"/>
      <c r="N17" s="1151"/>
      <c r="O17" s="1151"/>
      <c r="P17" s="1151"/>
      <c r="Q17" s="1151"/>
      <c r="R17" s="1151"/>
      <c r="S17" s="1151"/>
      <c r="T17" s="1151"/>
      <c r="U17" s="1151"/>
      <c r="V17" s="1151"/>
      <c r="W17" s="1151"/>
      <c r="X17" s="1151"/>
      <c r="Y17" s="1151"/>
      <c r="Z17" s="1151"/>
      <c r="AA17" s="1152"/>
    </row>
    <row r="18" spans="2:27" ht="12" customHeight="1">
      <c r="B18" s="438"/>
      <c r="C18" s="446"/>
      <c r="D18" s="446"/>
      <c r="E18" s="447"/>
      <c r="F18" s="1387"/>
      <c r="G18" s="1151"/>
      <c r="H18" s="1151"/>
      <c r="I18" s="1151"/>
      <c r="J18" s="1151"/>
      <c r="K18" s="1151"/>
      <c r="L18" s="1151"/>
      <c r="M18" s="1151"/>
      <c r="N18" s="1151"/>
      <c r="O18" s="1151"/>
      <c r="P18" s="1151"/>
      <c r="Q18" s="1151"/>
      <c r="R18" s="1151"/>
      <c r="S18" s="1151"/>
      <c r="T18" s="1151"/>
      <c r="U18" s="1151"/>
      <c r="V18" s="1151"/>
      <c r="W18" s="1151"/>
      <c r="X18" s="1151"/>
      <c r="Y18" s="1151"/>
      <c r="Z18" s="1151"/>
      <c r="AA18" s="1152"/>
    </row>
    <row r="19" spans="2:27" ht="12" customHeight="1">
      <c r="B19" s="438"/>
      <c r="C19" s="446"/>
      <c r="D19" s="446"/>
      <c r="E19" s="447"/>
      <c r="F19" s="1387"/>
      <c r="G19" s="1151"/>
      <c r="H19" s="1151"/>
      <c r="I19" s="1151"/>
      <c r="J19" s="1151"/>
      <c r="K19" s="1151"/>
      <c r="L19" s="1151"/>
      <c r="M19" s="1151"/>
      <c r="N19" s="1151"/>
      <c r="O19" s="1151"/>
      <c r="P19" s="1151"/>
      <c r="Q19" s="1151"/>
      <c r="R19" s="1151"/>
      <c r="S19" s="1151"/>
      <c r="T19" s="1151"/>
      <c r="U19" s="1151"/>
      <c r="V19" s="1151"/>
      <c r="W19" s="1151"/>
      <c r="X19" s="1151"/>
      <c r="Y19" s="1151"/>
      <c r="Z19" s="1151"/>
      <c r="AA19" s="1152"/>
    </row>
    <row r="20" spans="2:27" ht="12" customHeight="1">
      <c r="B20" s="438"/>
      <c r="C20" s="446"/>
      <c r="D20" s="446"/>
      <c r="E20" s="447"/>
      <c r="F20" s="1387"/>
      <c r="G20" s="1151"/>
      <c r="H20" s="1151"/>
      <c r="I20" s="1151"/>
      <c r="J20" s="1151"/>
      <c r="K20" s="1151"/>
      <c r="L20" s="1151"/>
      <c r="M20" s="1151"/>
      <c r="N20" s="1151"/>
      <c r="O20" s="1151"/>
      <c r="P20" s="1151"/>
      <c r="Q20" s="1151"/>
      <c r="R20" s="1151"/>
      <c r="S20" s="1151"/>
      <c r="T20" s="1151"/>
      <c r="U20" s="1151"/>
      <c r="V20" s="1151"/>
      <c r="W20" s="1151"/>
      <c r="X20" s="1151"/>
      <c r="Y20" s="1151"/>
      <c r="Z20" s="1151"/>
      <c r="AA20" s="1152"/>
    </row>
    <row r="21" spans="2:27" ht="12" customHeight="1">
      <c r="B21" s="438"/>
      <c r="C21" s="446"/>
      <c r="D21" s="446"/>
      <c r="E21" s="447"/>
      <c r="F21" s="1387"/>
      <c r="G21" s="1151"/>
      <c r="H21" s="1151"/>
      <c r="I21" s="1151"/>
      <c r="J21" s="1151"/>
      <c r="K21" s="1151"/>
      <c r="L21" s="1151"/>
      <c r="M21" s="1151"/>
      <c r="N21" s="1151"/>
      <c r="O21" s="1151"/>
      <c r="P21" s="1151"/>
      <c r="Q21" s="1151"/>
      <c r="R21" s="1151"/>
      <c r="S21" s="1151"/>
      <c r="T21" s="1151"/>
      <c r="U21" s="1151"/>
      <c r="V21" s="1151"/>
      <c r="W21" s="1151"/>
      <c r="X21" s="1151"/>
      <c r="Y21" s="1151"/>
      <c r="Z21" s="1151"/>
      <c r="AA21" s="1152"/>
    </row>
    <row r="22" spans="2:27" ht="12" customHeight="1">
      <c r="B22" s="438"/>
      <c r="C22" s="446"/>
      <c r="D22" s="446"/>
      <c r="E22" s="447"/>
      <c r="F22" s="1387"/>
      <c r="G22" s="1151"/>
      <c r="H22" s="1151"/>
      <c r="I22" s="1151"/>
      <c r="J22" s="1151"/>
      <c r="K22" s="1151"/>
      <c r="L22" s="1151"/>
      <c r="M22" s="1151"/>
      <c r="N22" s="1151"/>
      <c r="O22" s="1151"/>
      <c r="P22" s="1151"/>
      <c r="Q22" s="1151"/>
      <c r="R22" s="1151"/>
      <c r="S22" s="1151"/>
      <c r="T22" s="1151"/>
      <c r="U22" s="1151"/>
      <c r="V22" s="1151"/>
      <c r="W22" s="1151"/>
      <c r="X22" s="1151"/>
      <c r="Y22" s="1151"/>
      <c r="Z22" s="1151"/>
      <c r="AA22" s="1152"/>
    </row>
    <row r="23" spans="2:27" ht="12" customHeight="1">
      <c r="B23" s="438"/>
      <c r="C23" s="446"/>
      <c r="D23" s="446"/>
      <c r="E23" s="447"/>
      <c r="F23" s="1387"/>
      <c r="G23" s="1151"/>
      <c r="H23" s="1151"/>
      <c r="I23" s="1151"/>
      <c r="J23" s="1151"/>
      <c r="K23" s="1151"/>
      <c r="L23" s="1151"/>
      <c r="M23" s="1151"/>
      <c r="N23" s="1151"/>
      <c r="O23" s="1151"/>
      <c r="P23" s="1151"/>
      <c r="Q23" s="1151"/>
      <c r="R23" s="1151"/>
      <c r="S23" s="1151"/>
      <c r="T23" s="1151"/>
      <c r="U23" s="1151"/>
      <c r="V23" s="1151"/>
      <c r="W23" s="1151"/>
      <c r="X23" s="1151"/>
      <c r="Y23" s="1151"/>
      <c r="Z23" s="1151"/>
      <c r="AA23" s="1152"/>
    </row>
    <row r="24" spans="2:27" ht="12" customHeight="1">
      <c r="B24" s="438"/>
      <c r="C24" s="446"/>
      <c r="D24" s="446"/>
      <c r="E24" s="447"/>
      <c r="F24" s="1387"/>
      <c r="G24" s="1151"/>
      <c r="H24" s="1151"/>
      <c r="I24" s="1151"/>
      <c r="J24" s="1151"/>
      <c r="K24" s="1151"/>
      <c r="L24" s="1151"/>
      <c r="M24" s="1151"/>
      <c r="N24" s="1151"/>
      <c r="O24" s="1151"/>
      <c r="P24" s="1151"/>
      <c r="Q24" s="1151"/>
      <c r="R24" s="1151"/>
      <c r="S24" s="1151"/>
      <c r="T24" s="1151"/>
      <c r="U24" s="1151"/>
      <c r="V24" s="1151"/>
      <c r="W24" s="1151"/>
      <c r="X24" s="1151"/>
      <c r="Y24" s="1151"/>
      <c r="Z24" s="1151"/>
      <c r="AA24" s="1152"/>
    </row>
    <row r="25" spans="2:27" ht="12" customHeight="1">
      <c r="B25" s="438"/>
      <c r="C25" s="446"/>
      <c r="D25" s="446"/>
      <c r="E25" s="447"/>
      <c r="F25" s="1387"/>
      <c r="G25" s="1151"/>
      <c r="H25" s="1151"/>
      <c r="I25" s="1151"/>
      <c r="J25" s="1151"/>
      <c r="K25" s="1151"/>
      <c r="L25" s="1151"/>
      <c r="M25" s="1151"/>
      <c r="N25" s="1151"/>
      <c r="O25" s="1151"/>
      <c r="P25" s="1151"/>
      <c r="Q25" s="1151"/>
      <c r="R25" s="1151"/>
      <c r="S25" s="1151"/>
      <c r="T25" s="1151"/>
      <c r="U25" s="1151"/>
      <c r="V25" s="1151"/>
      <c r="W25" s="1151"/>
      <c r="X25" s="1151"/>
      <c r="Y25" s="1151"/>
      <c r="Z25" s="1151"/>
      <c r="AA25" s="1152"/>
    </row>
    <row r="26" spans="2:27" ht="18.75" customHeight="1">
      <c r="B26" s="448"/>
      <c r="C26" s="449"/>
      <c r="D26" s="449"/>
      <c r="E26" s="450"/>
      <c r="F26" s="455" t="s">
        <v>49</v>
      </c>
      <c r="G26" s="456"/>
      <c r="H26" s="456"/>
      <c r="I26" s="456"/>
      <c r="J26" s="456"/>
      <c r="K26" s="456"/>
      <c r="L26" s="456"/>
      <c r="M26" s="456"/>
      <c r="N26" s="456"/>
      <c r="O26" s="456"/>
      <c r="P26" s="456"/>
      <c r="Q26" s="456"/>
      <c r="R26" s="456"/>
      <c r="S26" s="456"/>
      <c r="T26" s="456"/>
      <c r="U26" s="456"/>
      <c r="V26" s="456"/>
      <c r="W26" s="456"/>
      <c r="X26" s="456"/>
      <c r="Y26" s="456"/>
      <c r="Z26" s="456"/>
      <c r="AA26" s="457"/>
    </row>
    <row r="27" spans="2:27" ht="12" customHeight="1">
      <c r="B27" s="436" t="s">
        <v>466</v>
      </c>
      <c r="C27" s="437"/>
      <c r="D27" s="437"/>
      <c r="E27" s="461"/>
      <c r="F27" s="1443"/>
      <c r="G27" s="1444"/>
      <c r="H27" s="1444"/>
      <c r="I27" s="1444"/>
      <c r="J27" s="1444"/>
      <c r="K27" s="1444"/>
      <c r="L27" s="1444"/>
      <c r="M27" s="1444"/>
      <c r="N27" s="1444"/>
      <c r="O27" s="1444"/>
      <c r="P27" s="1444"/>
      <c r="Q27" s="1444"/>
      <c r="R27" s="1444"/>
      <c r="S27" s="1444"/>
      <c r="T27" s="1444"/>
      <c r="U27" s="1444"/>
      <c r="V27" s="1444"/>
      <c r="W27" s="1444"/>
      <c r="X27" s="1444"/>
      <c r="Y27" s="1444"/>
      <c r="Z27" s="1444"/>
      <c r="AA27" s="1445"/>
    </row>
    <row r="28" spans="2:27" ht="12" customHeight="1">
      <c r="B28" s="438"/>
      <c r="C28" s="439"/>
      <c r="D28" s="439"/>
      <c r="E28" s="462"/>
      <c r="F28" s="1446"/>
      <c r="G28" s="1447"/>
      <c r="H28" s="1447"/>
      <c r="I28" s="1447"/>
      <c r="J28" s="1447"/>
      <c r="K28" s="1447"/>
      <c r="L28" s="1447"/>
      <c r="M28" s="1447"/>
      <c r="N28" s="1447"/>
      <c r="O28" s="1447"/>
      <c r="P28" s="1447"/>
      <c r="Q28" s="1447"/>
      <c r="R28" s="1447"/>
      <c r="S28" s="1447"/>
      <c r="T28" s="1447"/>
      <c r="U28" s="1447"/>
      <c r="V28" s="1447"/>
      <c r="W28" s="1447"/>
      <c r="X28" s="1447"/>
      <c r="Y28" s="1447"/>
      <c r="Z28" s="1447"/>
      <c r="AA28" s="1448"/>
    </row>
    <row r="29" spans="2:27" ht="12" customHeight="1">
      <c r="B29" s="438"/>
      <c r="C29" s="439"/>
      <c r="D29" s="439"/>
      <c r="E29" s="462"/>
      <c r="F29" s="1446"/>
      <c r="G29" s="1447"/>
      <c r="H29" s="1447"/>
      <c r="I29" s="1447"/>
      <c r="J29" s="1447"/>
      <c r="K29" s="1447"/>
      <c r="L29" s="1447"/>
      <c r="M29" s="1447"/>
      <c r="N29" s="1447"/>
      <c r="O29" s="1447"/>
      <c r="P29" s="1447"/>
      <c r="Q29" s="1447"/>
      <c r="R29" s="1447"/>
      <c r="S29" s="1447"/>
      <c r="T29" s="1447"/>
      <c r="U29" s="1447"/>
      <c r="V29" s="1447"/>
      <c r="W29" s="1447"/>
      <c r="X29" s="1447"/>
      <c r="Y29" s="1447"/>
      <c r="Z29" s="1447"/>
      <c r="AA29" s="1448"/>
    </row>
    <row r="30" spans="2:27" ht="12" customHeight="1">
      <c r="B30" s="438"/>
      <c r="C30" s="439"/>
      <c r="D30" s="439"/>
      <c r="E30" s="462"/>
      <c r="F30" s="1446"/>
      <c r="G30" s="1447"/>
      <c r="H30" s="1447"/>
      <c r="I30" s="1447"/>
      <c r="J30" s="1447"/>
      <c r="K30" s="1447"/>
      <c r="L30" s="1447"/>
      <c r="M30" s="1447"/>
      <c r="N30" s="1447"/>
      <c r="O30" s="1447"/>
      <c r="P30" s="1447"/>
      <c r="Q30" s="1447"/>
      <c r="R30" s="1447"/>
      <c r="S30" s="1447"/>
      <c r="T30" s="1447"/>
      <c r="U30" s="1447"/>
      <c r="V30" s="1447"/>
      <c r="W30" s="1447"/>
      <c r="X30" s="1447"/>
      <c r="Y30" s="1447"/>
      <c r="Z30" s="1447"/>
      <c r="AA30" s="1448"/>
    </row>
    <row r="31" spans="2:27" ht="12" customHeight="1">
      <c r="B31" s="438"/>
      <c r="C31" s="439"/>
      <c r="D31" s="439"/>
      <c r="E31" s="462"/>
      <c r="F31" s="1446"/>
      <c r="G31" s="1447"/>
      <c r="H31" s="1447"/>
      <c r="I31" s="1447"/>
      <c r="J31" s="1447"/>
      <c r="K31" s="1447"/>
      <c r="L31" s="1447"/>
      <c r="M31" s="1447"/>
      <c r="N31" s="1447"/>
      <c r="O31" s="1447"/>
      <c r="P31" s="1447"/>
      <c r="Q31" s="1447"/>
      <c r="R31" s="1447"/>
      <c r="S31" s="1447"/>
      <c r="T31" s="1447"/>
      <c r="U31" s="1447"/>
      <c r="V31" s="1447"/>
      <c r="W31" s="1447"/>
      <c r="X31" s="1447"/>
      <c r="Y31" s="1447"/>
      <c r="Z31" s="1447"/>
      <c r="AA31" s="1448"/>
    </row>
    <row r="32" spans="2:27" ht="12" customHeight="1">
      <c r="B32" s="438"/>
      <c r="C32" s="439"/>
      <c r="D32" s="439"/>
      <c r="E32" s="462"/>
      <c r="F32" s="1446"/>
      <c r="G32" s="1447"/>
      <c r="H32" s="1447"/>
      <c r="I32" s="1447"/>
      <c r="J32" s="1447"/>
      <c r="K32" s="1447"/>
      <c r="L32" s="1447"/>
      <c r="M32" s="1447"/>
      <c r="N32" s="1447"/>
      <c r="O32" s="1447"/>
      <c r="P32" s="1447"/>
      <c r="Q32" s="1447"/>
      <c r="R32" s="1447"/>
      <c r="S32" s="1447"/>
      <c r="T32" s="1447"/>
      <c r="U32" s="1447"/>
      <c r="V32" s="1447"/>
      <c r="W32" s="1447"/>
      <c r="X32" s="1447"/>
      <c r="Y32" s="1447"/>
      <c r="Z32" s="1447"/>
      <c r="AA32" s="1448"/>
    </row>
    <row r="33" spans="2:27" ht="12" customHeight="1">
      <c r="B33" s="438"/>
      <c r="C33" s="439"/>
      <c r="D33" s="439"/>
      <c r="E33" s="462"/>
      <c r="F33" s="1446"/>
      <c r="G33" s="1447"/>
      <c r="H33" s="1447"/>
      <c r="I33" s="1447"/>
      <c r="J33" s="1447"/>
      <c r="K33" s="1447"/>
      <c r="L33" s="1447"/>
      <c r="M33" s="1447"/>
      <c r="N33" s="1447"/>
      <c r="O33" s="1447"/>
      <c r="P33" s="1447"/>
      <c r="Q33" s="1447"/>
      <c r="R33" s="1447"/>
      <c r="S33" s="1447"/>
      <c r="T33" s="1447"/>
      <c r="U33" s="1447"/>
      <c r="V33" s="1447"/>
      <c r="W33" s="1447"/>
      <c r="X33" s="1447"/>
      <c r="Y33" s="1447"/>
      <c r="Z33" s="1447"/>
      <c r="AA33" s="1448"/>
    </row>
    <row r="34" spans="2:27" ht="12" customHeight="1">
      <c r="B34" s="438"/>
      <c r="C34" s="439"/>
      <c r="D34" s="439"/>
      <c r="E34" s="462"/>
      <c r="F34" s="1446"/>
      <c r="G34" s="1447"/>
      <c r="H34" s="1447"/>
      <c r="I34" s="1447"/>
      <c r="J34" s="1447"/>
      <c r="K34" s="1447"/>
      <c r="L34" s="1447"/>
      <c r="M34" s="1447"/>
      <c r="N34" s="1447"/>
      <c r="O34" s="1447"/>
      <c r="P34" s="1447"/>
      <c r="Q34" s="1447"/>
      <c r="R34" s="1447"/>
      <c r="S34" s="1447"/>
      <c r="T34" s="1447"/>
      <c r="U34" s="1447"/>
      <c r="V34" s="1447"/>
      <c r="W34" s="1447"/>
      <c r="X34" s="1447"/>
      <c r="Y34" s="1447"/>
      <c r="Z34" s="1447"/>
      <c r="AA34" s="1448"/>
    </row>
    <row r="35" spans="2:27" ht="12" customHeight="1">
      <c r="B35" s="438"/>
      <c r="C35" s="439"/>
      <c r="D35" s="439"/>
      <c r="E35" s="462"/>
      <c r="F35" s="1446"/>
      <c r="G35" s="1447"/>
      <c r="H35" s="1447"/>
      <c r="I35" s="1447"/>
      <c r="J35" s="1447"/>
      <c r="K35" s="1447"/>
      <c r="L35" s="1447"/>
      <c r="M35" s="1447"/>
      <c r="N35" s="1447"/>
      <c r="O35" s="1447"/>
      <c r="P35" s="1447"/>
      <c r="Q35" s="1447"/>
      <c r="R35" s="1447"/>
      <c r="S35" s="1447"/>
      <c r="T35" s="1447"/>
      <c r="U35" s="1447"/>
      <c r="V35" s="1447"/>
      <c r="W35" s="1447"/>
      <c r="X35" s="1447"/>
      <c r="Y35" s="1447"/>
      <c r="Z35" s="1447"/>
      <c r="AA35" s="1448"/>
    </row>
    <row r="36" spans="2:27" ht="12" customHeight="1">
      <c r="B36" s="438"/>
      <c r="C36" s="439"/>
      <c r="D36" s="439"/>
      <c r="E36" s="462"/>
      <c r="F36" s="1446"/>
      <c r="G36" s="1447"/>
      <c r="H36" s="1447"/>
      <c r="I36" s="1447"/>
      <c r="J36" s="1447"/>
      <c r="K36" s="1447"/>
      <c r="L36" s="1447"/>
      <c r="M36" s="1447"/>
      <c r="N36" s="1447"/>
      <c r="O36" s="1447"/>
      <c r="P36" s="1447"/>
      <c r="Q36" s="1447"/>
      <c r="R36" s="1447"/>
      <c r="S36" s="1447"/>
      <c r="T36" s="1447"/>
      <c r="U36" s="1447"/>
      <c r="V36" s="1447"/>
      <c r="W36" s="1447"/>
      <c r="X36" s="1447"/>
      <c r="Y36" s="1447"/>
      <c r="Z36" s="1447"/>
      <c r="AA36" s="1448"/>
    </row>
    <row r="37" spans="2:27" ht="12" customHeight="1">
      <c r="B37" s="438"/>
      <c r="C37" s="439"/>
      <c r="D37" s="439"/>
      <c r="E37" s="462"/>
      <c r="F37" s="1446"/>
      <c r="G37" s="1447"/>
      <c r="H37" s="1447"/>
      <c r="I37" s="1447"/>
      <c r="J37" s="1447"/>
      <c r="K37" s="1447"/>
      <c r="L37" s="1447"/>
      <c r="M37" s="1447"/>
      <c r="N37" s="1447"/>
      <c r="O37" s="1447"/>
      <c r="P37" s="1447"/>
      <c r="Q37" s="1447"/>
      <c r="R37" s="1447"/>
      <c r="S37" s="1447"/>
      <c r="T37" s="1447"/>
      <c r="U37" s="1447"/>
      <c r="V37" s="1447"/>
      <c r="W37" s="1447"/>
      <c r="X37" s="1447"/>
      <c r="Y37" s="1447"/>
      <c r="Z37" s="1447"/>
      <c r="AA37" s="1448"/>
    </row>
    <row r="38" spans="2:27" ht="12" customHeight="1">
      <c r="B38" s="438"/>
      <c r="C38" s="439"/>
      <c r="D38" s="439"/>
      <c r="E38" s="462"/>
      <c r="F38" s="482" t="s">
        <v>54</v>
      </c>
      <c r="G38" s="482"/>
      <c r="H38" s="482"/>
      <c r="I38" s="482"/>
      <c r="J38" s="482"/>
      <c r="K38" s="482"/>
      <c r="L38" s="482"/>
      <c r="M38" s="482"/>
      <c r="N38" s="482"/>
      <c r="O38" s="482"/>
      <c r="P38" s="482"/>
      <c r="Q38" s="482"/>
      <c r="R38" s="482"/>
      <c r="S38" s="482"/>
      <c r="T38" s="482"/>
      <c r="U38" s="482"/>
      <c r="V38" s="482"/>
      <c r="W38" s="482"/>
      <c r="X38" s="482"/>
      <c r="Y38" s="482"/>
      <c r="Z38" s="482"/>
      <c r="AA38" s="483"/>
    </row>
    <row r="39" spans="2:27" ht="24" customHeight="1">
      <c r="B39" s="438"/>
      <c r="C39" s="439"/>
      <c r="D39" s="439"/>
      <c r="E39" s="462"/>
      <c r="F39" s="480" t="s">
        <v>55</v>
      </c>
      <c r="G39" s="480"/>
      <c r="H39" s="480"/>
      <c r="I39" s="480"/>
      <c r="J39" s="480"/>
      <c r="K39" s="480"/>
      <c r="L39" s="480"/>
      <c r="M39" s="480"/>
      <c r="N39" s="480"/>
      <c r="O39" s="480"/>
      <c r="P39" s="480"/>
      <c r="Q39" s="480"/>
      <c r="R39" s="480"/>
      <c r="S39" s="480"/>
      <c r="T39" s="480"/>
      <c r="U39" s="480"/>
      <c r="V39" s="480"/>
      <c r="W39" s="480"/>
      <c r="X39" s="480"/>
      <c r="Y39" s="480"/>
      <c r="Z39" s="480"/>
      <c r="AA39" s="481"/>
    </row>
    <row r="40" spans="2:27" ht="24" customHeight="1">
      <c r="B40" s="440"/>
      <c r="C40" s="441"/>
      <c r="D40" s="441"/>
      <c r="E40" s="463"/>
      <c r="F40" s="494" t="s">
        <v>56</v>
      </c>
      <c r="G40" s="494"/>
      <c r="H40" s="494"/>
      <c r="I40" s="494"/>
      <c r="J40" s="494"/>
      <c r="K40" s="494"/>
      <c r="L40" s="494"/>
      <c r="M40" s="494"/>
      <c r="N40" s="494"/>
      <c r="O40" s="494"/>
      <c r="P40" s="494"/>
      <c r="Q40" s="494"/>
      <c r="R40" s="494"/>
      <c r="S40" s="494"/>
      <c r="T40" s="494"/>
      <c r="U40" s="494"/>
      <c r="V40" s="494"/>
      <c r="W40" s="494"/>
      <c r="X40" s="494"/>
      <c r="Y40" s="494"/>
      <c r="Z40" s="494"/>
      <c r="AA40" s="495"/>
    </row>
    <row r="41" spans="2:27" ht="7.5" customHeight="1">
      <c r="B41" s="436" t="s">
        <v>542</v>
      </c>
      <c r="C41" s="486"/>
      <c r="D41" s="486"/>
      <c r="E41" s="487"/>
      <c r="F41" s="43"/>
      <c r="G41" s="11"/>
      <c r="H41" s="11"/>
      <c r="I41" s="11"/>
      <c r="J41" s="11"/>
      <c r="K41" s="11"/>
      <c r="L41" s="11"/>
      <c r="M41" s="11"/>
      <c r="N41" s="11"/>
      <c r="O41" s="11"/>
      <c r="P41" s="11"/>
      <c r="Q41" s="11"/>
      <c r="R41" s="11"/>
      <c r="S41" s="11"/>
      <c r="T41" s="11"/>
      <c r="U41" s="11"/>
      <c r="V41" s="11"/>
      <c r="W41" s="11"/>
      <c r="X41" s="11"/>
      <c r="Y41" s="11"/>
      <c r="Z41" s="11"/>
      <c r="AA41" s="2"/>
    </row>
    <row r="42" spans="2:27" ht="13.5">
      <c r="B42" s="488"/>
      <c r="C42" s="489"/>
      <c r="D42" s="489"/>
      <c r="E42" s="490"/>
      <c r="F42" s="476" t="s">
        <v>582</v>
      </c>
      <c r="G42" s="477"/>
      <c r="H42" s="477"/>
      <c r="I42" s="477"/>
      <c r="J42" s="477"/>
      <c r="K42" s="477"/>
      <c r="L42" s="477"/>
      <c r="M42" s="477"/>
      <c r="N42" s="477"/>
      <c r="O42" s="477"/>
      <c r="P42" s="477"/>
      <c r="Q42" s="477"/>
      <c r="R42" s="477"/>
      <c r="S42" s="477"/>
      <c r="T42" s="477"/>
      <c r="U42" s="477"/>
      <c r="V42" s="477"/>
      <c r="W42" s="477"/>
      <c r="X42" s="477"/>
      <c r="Y42" s="477"/>
      <c r="Z42" s="477"/>
      <c r="AA42" s="478"/>
    </row>
    <row r="43" spans="2:27" ht="6" customHeight="1">
      <c r="B43" s="488"/>
      <c r="C43" s="489"/>
      <c r="D43" s="489"/>
      <c r="E43" s="490"/>
      <c r="F43" s="44"/>
      <c r="G43" s="30"/>
      <c r="H43" s="30"/>
      <c r="I43" s="30"/>
      <c r="J43" s="30"/>
      <c r="K43" s="30"/>
      <c r="L43" s="30"/>
      <c r="M43" s="30"/>
      <c r="N43" s="30"/>
      <c r="O43" s="30"/>
      <c r="P43" s="30"/>
      <c r="Q43" s="30"/>
      <c r="R43" s="30"/>
      <c r="S43" s="30"/>
      <c r="T43" s="30"/>
      <c r="U43" s="30"/>
      <c r="V43" s="30"/>
      <c r="W43" s="30"/>
      <c r="X43" s="30"/>
      <c r="Y43" s="30"/>
      <c r="Z43" s="30"/>
      <c r="AA43" s="4"/>
    </row>
    <row r="44" spans="2:27" ht="13.5">
      <c r="B44" s="488"/>
      <c r="C44" s="489"/>
      <c r="D44" s="489"/>
      <c r="E44" s="490"/>
      <c r="F44" s="95" t="s">
        <v>57</v>
      </c>
      <c r="G44" s="45" t="s">
        <v>58</v>
      </c>
      <c r="H44" s="30"/>
      <c r="I44" s="30"/>
      <c r="J44" s="30"/>
      <c r="K44" s="30"/>
      <c r="L44" s="30"/>
      <c r="M44" s="30"/>
      <c r="N44" s="30"/>
      <c r="O44" s="30"/>
      <c r="P44" s="30"/>
      <c r="Q44" s="30"/>
      <c r="R44" s="30"/>
      <c r="S44" s="30"/>
      <c r="T44" s="30"/>
      <c r="U44" s="30"/>
      <c r="V44" s="30"/>
      <c r="W44" s="30"/>
      <c r="X44" s="30"/>
      <c r="Y44" s="30"/>
      <c r="Z44" s="30"/>
      <c r="AA44" s="4"/>
    </row>
    <row r="45" spans="2:27" ht="9.75" customHeight="1">
      <c r="B45" s="488"/>
      <c r="C45" s="489"/>
      <c r="D45" s="489"/>
      <c r="E45" s="490"/>
      <c r="F45" s="95"/>
      <c r="G45" s="45"/>
      <c r="H45" s="30"/>
      <c r="I45" s="30"/>
      <c r="J45" s="30"/>
      <c r="K45" s="30"/>
      <c r="L45" s="30"/>
      <c r="M45" s="30"/>
      <c r="N45" s="30"/>
      <c r="O45" s="30"/>
      <c r="P45" s="30"/>
      <c r="Q45" s="30"/>
      <c r="R45" s="30"/>
      <c r="S45" s="30"/>
      <c r="T45" s="30"/>
      <c r="U45" s="30"/>
      <c r="V45" s="30"/>
      <c r="W45" s="30"/>
      <c r="X45" s="30"/>
      <c r="Y45" s="30"/>
      <c r="Z45" s="30"/>
      <c r="AA45" s="4"/>
    </row>
    <row r="46" spans="2:27" ht="13.5" customHeight="1">
      <c r="B46" s="488"/>
      <c r="C46" s="489"/>
      <c r="D46" s="489"/>
      <c r="E46" s="490"/>
      <c r="F46" s="95" t="s">
        <v>57</v>
      </c>
      <c r="G46" s="474" t="s">
        <v>583</v>
      </c>
      <c r="H46" s="474"/>
      <c r="I46" s="474"/>
      <c r="J46" s="474"/>
      <c r="K46" s="474"/>
      <c r="L46" s="474"/>
      <c r="M46" s="474"/>
      <c r="N46" s="474"/>
      <c r="O46" s="474"/>
      <c r="P46" s="474"/>
      <c r="Q46" s="474"/>
      <c r="R46" s="474"/>
      <c r="S46" s="474"/>
      <c r="T46" s="474"/>
      <c r="U46" s="474"/>
      <c r="V46" s="474"/>
      <c r="W46" s="474"/>
      <c r="X46" s="474"/>
      <c r="Y46" s="474"/>
      <c r="Z46" s="474"/>
      <c r="AA46" s="475"/>
    </row>
    <row r="47" spans="2:27" ht="13.5">
      <c r="B47" s="488"/>
      <c r="C47" s="489"/>
      <c r="D47" s="489"/>
      <c r="E47" s="490"/>
      <c r="F47" s="95"/>
      <c r="G47" s="474"/>
      <c r="H47" s="474"/>
      <c r="I47" s="474"/>
      <c r="J47" s="474"/>
      <c r="K47" s="474"/>
      <c r="L47" s="474"/>
      <c r="M47" s="474"/>
      <c r="N47" s="474"/>
      <c r="O47" s="474"/>
      <c r="P47" s="474"/>
      <c r="Q47" s="474"/>
      <c r="R47" s="474"/>
      <c r="S47" s="474"/>
      <c r="T47" s="474"/>
      <c r="U47" s="474"/>
      <c r="V47" s="474"/>
      <c r="W47" s="474"/>
      <c r="X47" s="474"/>
      <c r="Y47" s="474"/>
      <c r="Z47" s="474"/>
      <c r="AA47" s="475"/>
    </row>
    <row r="48" spans="2:27" ht="9.75" customHeight="1">
      <c r="B48" s="488"/>
      <c r="C48" s="489"/>
      <c r="D48" s="489"/>
      <c r="E48" s="490"/>
      <c r="F48" s="95"/>
      <c r="G48" s="45"/>
      <c r="H48" s="30"/>
      <c r="I48" s="30"/>
      <c r="J48" s="30"/>
      <c r="K48" s="30"/>
      <c r="L48" s="30"/>
      <c r="M48" s="30"/>
      <c r="N48" s="30"/>
      <c r="O48" s="30"/>
      <c r="P48" s="30"/>
      <c r="Q48" s="30"/>
      <c r="R48" s="30"/>
      <c r="S48" s="30"/>
      <c r="T48" s="30"/>
      <c r="U48" s="30"/>
      <c r="V48" s="30"/>
      <c r="W48" s="30"/>
      <c r="X48" s="30"/>
      <c r="Y48" s="30"/>
      <c r="Z48" s="30"/>
      <c r="AA48" s="4"/>
    </row>
    <row r="49" spans="2:27" ht="13.5">
      <c r="B49" s="488"/>
      <c r="C49" s="489"/>
      <c r="D49" s="489"/>
      <c r="E49" s="490"/>
      <c r="F49" s="95" t="s">
        <v>57</v>
      </c>
      <c r="G49" s="45" t="s">
        <v>59</v>
      </c>
      <c r="H49" s="30"/>
      <c r="I49" s="30"/>
      <c r="J49" s="30"/>
      <c r="K49" s="30"/>
      <c r="L49" s="30"/>
      <c r="M49" s="30"/>
      <c r="N49" s="30"/>
      <c r="O49" s="30"/>
      <c r="P49" s="30"/>
      <c r="Q49" s="30"/>
      <c r="R49" s="30"/>
      <c r="S49" s="30"/>
      <c r="T49" s="30"/>
      <c r="U49" s="30"/>
      <c r="V49" s="30"/>
      <c r="W49" s="30"/>
      <c r="X49" s="30"/>
      <c r="Y49" s="30"/>
      <c r="Z49" s="30"/>
      <c r="AA49" s="4"/>
    </row>
    <row r="50" spans="2:27" ht="7.5" customHeight="1">
      <c r="B50" s="488"/>
      <c r="C50" s="489"/>
      <c r="D50" s="489"/>
      <c r="E50" s="490"/>
      <c r="F50" s="44"/>
      <c r="G50" s="30"/>
      <c r="H50" s="30"/>
      <c r="I50" s="30"/>
      <c r="J50" s="30"/>
      <c r="K50" s="30"/>
      <c r="L50" s="30"/>
      <c r="M50" s="30"/>
      <c r="N50" s="30"/>
      <c r="O50" s="30"/>
      <c r="P50" s="30"/>
      <c r="Q50" s="30"/>
      <c r="R50" s="30"/>
      <c r="S50" s="30"/>
      <c r="T50" s="30"/>
      <c r="U50" s="30"/>
      <c r="V50" s="30"/>
      <c r="W50" s="30"/>
      <c r="X50" s="30"/>
      <c r="Y50" s="30"/>
      <c r="Z50" s="30"/>
      <c r="AA50" s="4"/>
    </row>
    <row r="51" spans="2:27" ht="13.5">
      <c r="B51" s="488"/>
      <c r="C51" s="489"/>
      <c r="D51" s="489"/>
      <c r="E51" s="490"/>
      <c r="F51" s="44"/>
      <c r="G51" s="484" t="s">
        <v>584</v>
      </c>
      <c r="H51" s="484"/>
      <c r="I51" s="484"/>
      <c r="J51" s="484"/>
      <c r="K51" s="484"/>
      <c r="L51" s="484"/>
      <c r="M51" s="484"/>
      <c r="N51" s="484"/>
      <c r="O51" s="484"/>
      <c r="P51" s="484"/>
      <c r="Q51" s="484"/>
      <c r="R51" s="484"/>
      <c r="S51" s="484"/>
      <c r="T51" s="484"/>
      <c r="U51" s="484"/>
      <c r="V51" s="484"/>
      <c r="W51" s="484"/>
      <c r="X51" s="484"/>
      <c r="Y51" s="484"/>
      <c r="Z51" s="484"/>
      <c r="AA51" s="485"/>
    </row>
    <row r="52" spans="2:27" ht="13.5">
      <c r="B52" s="488"/>
      <c r="C52" s="489"/>
      <c r="D52" s="489"/>
      <c r="E52" s="490"/>
      <c r="F52" s="44"/>
      <c r="G52" s="30" t="s">
        <v>60</v>
      </c>
      <c r="H52" s="30"/>
      <c r="I52" s="30"/>
      <c r="J52" s="30"/>
      <c r="K52" s="30"/>
      <c r="L52" s="30"/>
      <c r="M52" s="30"/>
      <c r="N52" s="30"/>
      <c r="O52" s="30"/>
      <c r="P52" s="30"/>
      <c r="Q52" s="30"/>
      <c r="R52" s="30"/>
      <c r="S52" s="30"/>
      <c r="T52" s="30"/>
      <c r="U52" s="30"/>
      <c r="V52" s="30"/>
      <c r="W52" s="30"/>
      <c r="X52" s="30"/>
      <c r="Y52" s="30"/>
      <c r="Z52" s="30"/>
      <c r="AA52" s="4"/>
    </row>
    <row r="53" spans="2:27" ht="13.5" customHeight="1">
      <c r="B53" s="488"/>
      <c r="C53" s="489"/>
      <c r="D53" s="489"/>
      <c r="E53" s="490"/>
      <c r="F53" s="44"/>
      <c r="G53" s="458"/>
      <c r="H53" s="458"/>
      <c r="I53" s="458"/>
      <c r="J53" s="458"/>
      <c r="K53" s="458"/>
      <c r="L53" s="458"/>
      <c r="M53" s="458"/>
      <c r="N53" s="458"/>
      <c r="O53" s="458"/>
      <c r="P53" s="458"/>
      <c r="Q53" s="458"/>
      <c r="R53" s="458"/>
      <c r="S53" s="458"/>
      <c r="T53" s="458"/>
      <c r="U53" s="458"/>
      <c r="V53" s="458"/>
      <c r="W53" s="458"/>
      <c r="X53" s="458"/>
      <c r="Y53" s="458"/>
      <c r="Z53" s="458"/>
      <c r="AA53" s="4"/>
    </row>
    <row r="54" spans="2:27" ht="13.5" customHeight="1">
      <c r="B54" s="488"/>
      <c r="C54" s="489"/>
      <c r="D54" s="489"/>
      <c r="E54" s="490"/>
      <c r="F54" s="44"/>
      <c r="G54" s="458"/>
      <c r="H54" s="458"/>
      <c r="I54" s="458"/>
      <c r="J54" s="458"/>
      <c r="K54" s="458"/>
      <c r="L54" s="458"/>
      <c r="M54" s="458"/>
      <c r="N54" s="458"/>
      <c r="O54" s="458"/>
      <c r="P54" s="458"/>
      <c r="Q54" s="458"/>
      <c r="R54" s="458"/>
      <c r="S54" s="458"/>
      <c r="T54" s="458"/>
      <c r="U54" s="458"/>
      <c r="V54" s="458"/>
      <c r="W54" s="458"/>
      <c r="X54" s="458"/>
      <c r="Y54" s="458"/>
      <c r="Z54" s="458"/>
      <c r="AA54" s="4"/>
    </row>
    <row r="55" spans="2:27" ht="13.5" customHeight="1">
      <c r="B55" s="488"/>
      <c r="C55" s="489"/>
      <c r="D55" s="489"/>
      <c r="E55" s="490"/>
      <c r="F55" s="44"/>
      <c r="G55" s="458"/>
      <c r="H55" s="458"/>
      <c r="I55" s="458"/>
      <c r="J55" s="458"/>
      <c r="K55" s="458"/>
      <c r="L55" s="458"/>
      <c r="M55" s="458"/>
      <c r="N55" s="458"/>
      <c r="O55" s="458"/>
      <c r="P55" s="458"/>
      <c r="Q55" s="458"/>
      <c r="R55" s="458"/>
      <c r="S55" s="458"/>
      <c r="T55" s="458"/>
      <c r="U55" s="458"/>
      <c r="V55" s="458"/>
      <c r="W55" s="458"/>
      <c r="X55" s="458"/>
      <c r="Y55" s="458"/>
      <c r="Z55" s="458"/>
      <c r="AA55" s="4"/>
    </row>
    <row r="56" spans="2:27" ht="13.5" customHeight="1">
      <c r="B56" s="488"/>
      <c r="C56" s="489"/>
      <c r="D56" s="489"/>
      <c r="E56" s="490"/>
      <c r="F56" s="44"/>
      <c r="G56" s="458"/>
      <c r="H56" s="458"/>
      <c r="I56" s="458"/>
      <c r="J56" s="458"/>
      <c r="K56" s="458"/>
      <c r="L56" s="458"/>
      <c r="M56" s="458"/>
      <c r="N56" s="458"/>
      <c r="O56" s="458"/>
      <c r="P56" s="458"/>
      <c r="Q56" s="458"/>
      <c r="R56" s="458"/>
      <c r="S56" s="458"/>
      <c r="T56" s="458"/>
      <c r="U56" s="458"/>
      <c r="V56" s="458"/>
      <c r="W56" s="458"/>
      <c r="X56" s="458"/>
      <c r="Y56" s="458"/>
      <c r="Z56" s="458"/>
      <c r="AA56" s="4"/>
    </row>
    <row r="57" spans="2:27" ht="13.5" customHeight="1">
      <c r="B57" s="488"/>
      <c r="C57" s="489"/>
      <c r="D57" s="489"/>
      <c r="E57" s="490"/>
      <c r="F57" s="44"/>
      <c r="G57" s="458"/>
      <c r="H57" s="458"/>
      <c r="I57" s="458"/>
      <c r="J57" s="458"/>
      <c r="K57" s="458"/>
      <c r="L57" s="458"/>
      <c r="M57" s="458"/>
      <c r="N57" s="458"/>
      <c r="O57" s="458"/>
      <c r="P57" s="458"/>
      <c r="Q57" s="458"/>
      <c r="R57" s="458"/>
      <c r="S57" s="458"/>
      <c r="T57" s="458"/>
      <c r="U57" s="458"/>
      <c r="V57" s="458"/>
      <c r="W57" s="458"/>
      <c r="X57" s="458"/>
      <c r="Y57" s="458"/>
      <c r="Z57" s="458"/>
      <c r="AA57" s="4"/>
    </row>
    <row r="58" spans="2:27" ht="13.5" customHeight="1">
      <c r="B58" s="491"/>
      <c r="C58" s="492"/>
      <c r="D58" s="492"/>
      <c r="E58" s="493"/>
      <c r="F58" s="46"/>
      <c r="G58" s="459"/>
      <c r="H58" s="459"/>
      <c r="I58" s="459"/>
      <c r="J58" s="459"/>
      <c r="K58" s="459"/>
      <c r="L58" s="459"/>
      <c r="M58" s="459"/>
      <c r="N58" s="459"/>
      <c r="O58" s="459"/>
      <c r="P58" s="459"/>
      <c r="Q58" s="459"/>
      <c r="R58" s="459"/>
      <c r="S58" s="459"/>
      <c r="T58" s="459"/>
      <c r="U58" s="459"/>
      <c r="V58" s="459"/>
      <c r="W58" s="459"/>
      <c r="X58" s="459"/>
      <c r="Y58" s="459"/>
      <c r="Z58" s="459"/>
      <c r="AA58" s="22"/>
    </row>
  </sheetData>
  <sheetProtection/>
  <mergeCells count="16">
    <mergeCell ref="F3:AA5"/>
    <mergeCell ref="B3:E5"/>
    <mergeCell ref="G53:Z58"/>
    <mergeCell ref="B27:E40"/>
    <mergeCell ref="F27:AA37"/>
    <mergeCell ref="F39:AA39"/>
    <mergeCell ref="F38:AA38"/>
    <mergeCell ref="G51:AA51"/>
    <mergeCell ref="B41:E58"/>
    <mergeCell ref="F40:AA40"/>
    <mergeCell ref="G46:AA47"/>
    <mergeCell ref="F42:AA42"/>
    <mergeCell ref="B6:E26"/>
    <mergeCell ref="F26:AA26"/>
    <mergeCell ref="F6:AA25"/>
    <mergeCell ref="AC9:AU15"/>
  </mergeCells>
  <hyperlinks>
    <hyperlink ref="AD1" location="目次!A1" display="目次に戻る"/>
  </hyperlinks>
  <printOptions/>
  <pageMargins left="0.787" right="0.787" top="0.984" bottom="0.984" header="0.512" footer="0.512"/>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indexed="51"/>
  </sheetPr>
  <dimension ref="B1:AD116"/>
  <sheetViews>
    <sheetView view="pageBreakPreview" zoomScaleSheetLayoutView="100" zoomScalePageLayoutView="0" workbookViewId="0" topLeftCell="A1">
      <pane ySplit="3" topLeftCell="A4" activePane="bottomLeft" state="frozen"/>
      <selection pane="topLeft" activeCell="AD1" sqref="AD1"/>
      <selection pane="bottomLeft" activeCell="AH46" sqref="AH46"/>
    </sheetView>
  </sheetViews>
  <sheetFormatPr defaultColWidth="9.00390625" defaultRowHeight="13.5"/>
  <cols>
    <col min="1" max="1" width="2.875" style="1" customWidth="1"/>
    <col min="2" max="27" width="3.125" style="1" customWidth="1"/>
    <col min="28" max="28" width="2.875" style="1" customWidth="1"/>
    <col min="29" max="35" width="3.125" style="1" customWidth="1"/>
    <col min="36" max="52" width="4.125" style="1" customWidth="1"/>
    <col min="53" max="16384" width="9.00390625" style="1" customWidth="1"/>
  </cols>
  <sheetData>
    <row r="1" spans="2:30" ht="13.5">
      <c r="B1" s="8" t="s">
        <v>63</v>
      </c>
      <c r="AD1" s="299" t="s">
        <v>532</v>
      </c>
    </row>
    <row r="3" spans="2:27" ht="20.25" customHeight="1">
      <c r="B3" s="460" t="s">
        <v>68</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row>
    <row r="4" spans="2:27" ht="13.5" customHeight="1">
      <c r="B4" s="23"/>
      <c r="C4" s="23"/>
      <c r="D4" s="23"/>
      <c r="E4" s="23"/>
      <c r="F4" s="23"/>
      <c r="G4" s="23"/>
      <c r="H4" s="23"/>
      <c r="I4" s="23"/>
      <c r="J4" s="23"/>
      <c r="K4" s="23"/>
      <c r="L4" s="23"/>
      <c r="M4" s="23"/>
      <c r="N4" s="23"/>
      <c r="O4" s="23"/>
      <c r="P4" s="23"/>
      <c r="Q4" s="23"/>
      <c r="R4" s="23"/>
      <c r="S4" s="23"/>
      <c r="T4" s="23"/>
      <c r="U4" s="23"/>
      <c r="V4" s="23"/>
      <c r="W4" s="23"/>
      <c r="X4" s="23"/>
      <c r="Y4" s="23"/>
      <c r="Z4" s="23"/>
      <c r="AA4" s="23"/>
    </row>
    <row r="5" spans="2:29" ht="39" customHeight="1">
      <c r="B5" s="548" t="s">
        <v>3</v>
      </c>
      <c r="C5" s="549"/>
      <c r="D5" s="550"/>
      <c r="E5" s="568">
        <f>IF(1!$H$10="","",1!$H$10)</f>
      </c>
      <c r="F5" s="569"/>
      <c r="G5" s="569"/>
      <c r="H5" s="569"/>
      <c r="I5" s="569"/>
      <c r="J5" s="569"/>
      <c r="K5" s="569"/>
      <c r="L5" s="570"/>
      <c r="M5" s="548" t="s">
        <v>42</v>
      </c>
      <c r="N5" s="549"/>
      <c r="O5" s="550"/>
      <c r="P5" s="568">
        <f>IF(1!$O$15="","",1!$O$15)</f>
      </c>
      <c r="Q5" s="569"/>
      <c r="R5" s="569"/>
      <c r="S5" s="569"/>
      <c r="T5" s="569"/>
      <c r="U5" s="569"/>
      <c r="V5" s="569"/>
      <c r="W5" s="569"/>
      <c r="X5" s="569"/>
      <c r="Y5" s="569"/>
      <c r="Z5" s="569"/>
      <c r="AA5" s="570"/>
      <c r="AC5" s="1" t="s">
        <v>376</v>
      </c>
    </row>
    <row r="6" spans="2:27" ht="13.5" customHeight="1">
      <c r="B6" s="39"/>
      <c r="C6" s="39"/>
      <c r="D6" s="39"/>
      <c r="E6" s="39"/>
      <c r="F6" s="234"/>
      <c r="G6" s="234"/>
      <c r="H6" s="234"/>
      <c r="I6" s="234"/>
      <c r="J6" s="234"/>
      <c r="K6" s="234"/>
      <c r="L6" s="234"/>
      <c r="M6" s="39"/>
      <c r="N6" s="39"/>
      <c r="O6" s="39"/>
      <c r="P6" s="234"/>
      <c r="Q6" s="234"/>
      <c r="R6" s="234"/>
      <c r="S6" s="234"/>
      <c r="T6" s="234"/>
      <c r="U6" s="234"/>
      <c r="V6" s="234"/>
      <c r="W6" s="234"/>
      <c r="X6" s="234"/>
      <c r="Y6" s="234"/>
      <c r="Z6" s="234"/>
      <c r="AA6" s="234"/>
    </row>
    <row r="7" spans="2:27" ht="33" customHeight="1">
      <c r="B7" s="412" t="s">
        <v>64</v>
      </c>
      <c r="C7" s="412"/>
      <c r="D7" s="412"/>
      <c r="E7" s="412"/>
      <c r="F7" s="412"/>
      <c r="G7" s="412"/>
      <c r="H7" s="412" t="s">
        <v>65</v>
      </c>
      <c r="I7" s="412"/>
      <c r="J7" s="412"/>
      <c r="K7" s="412"/>
      <c r="L7" s="412"/>
      <c r="M7" s="412"/>
      <c r="N7" s="412"/>
      <c r="O7" s="412" t="s">
        <v>66</v>
      </c>
      <c r="P7" s="412"/>
      <c r="Q7" s="412"/>
      <c r="R7" s="412"/>
      <c r="S7" s="412"/>
      <c r="T7" s="412"/>
      <c r="U7" s="412"/>
      <c r="V7" s="412"/>
      <c r="W7" s="412"/>
      <c r="X7" s="412"/>
      <c r="Y7" s="412"/>
      <c r="Z7" s="412"/>
      <c r="AA7" s="412"/>
    </row>
    <row r="8" spans="2:27" ht="19.5" customHeight="1">
      <c r="B8" s="563"/>
      <c r="C8" s="564"/>
      <c r="D8" s="235"/>
      <c r="E8" s="230"/>
      <c r="F8" s="235"/>
      <c r="G8" s="236"/>
      <c r="H8" s="524"/>
      <c r="I8" s="534"/>
      <c r="J8" s="534"/>
      <c r="K8" s="534"/>
      <c r="L8" s="534"/>
      <c r="M8" s="534"/>
      <c r="N8" s="535"/>
      <c r="O8" s="515"/>
      <c r="P8" s="516"/>
      <c r="Q8" s="516"/>
      <c r="R8" s="516"/>
      <c r="S8" s="516"/>
      <c r="T8" s="516"/>
      <c r="U8" s="516"/>
      <c r="V8" s="516"/>
      <c r="W8" s="516"/>
      <c r="X8" s="516"/>
      <c r="Y8" s="516"/>
      <c r="Z8" s="516"/>
      <c r="AA8" s="517"/>
    </row>
    <row r="9" spans="2:27" ht="19.5" customHeight="1">
      <c r="B9" s="565">
        <v>28</v>
      </c>
      <c r="C9" s="566"/>
      <c r="D9" s="545" t="s">
        <v>37</v>
      </c>
      <c r="E9" s="546"/>
      <c r="F9" s="545" t="s">
        <v>35</v>
      </c>
      <c r="G9" s="236"/>
      <c r="H9" s="536"/>
      <c r="I9" s="537"/>
      <c r="J9" s="537"/>
      <c r="K9" s="537"/>
      <c r="L9" s="537"/>
      <c r="M9" s="537"/>
      <c r="N9" s="538"/>
      <c r="O9" s="518"/>
      <c r="P9" s="519"/>
      <c r="Q9" s="519"/>
      <c r="R9" s="519"/>
      <c r="S9" s="519"/>
      <c r="T9" s="519"/>
      <c r="U9" s="519"/>
      <c r="V9" s="519"/>
      <c r="W9" s="519"/>
      <c r="X9" s="519"/>
      <c r="Y9" s="519"/>
      <c r="Z9" s="519"/>
      <c r="AA9" s="520"/>
    </row>
    <row r="10" spans="2:27" ht="19.5" customHeight="1">
      <c r="B10" s="565"/>
      <c r="C10" s="566"/>
      <c r="D10" s="545"/>
      <c r="E10" s="546"/>
      <c r="F10" s="545"/>
      <c r="G10" s="236"/>
      <c r="H10" s="536"/>
      <c r="I10" s="537"/>
      <c r="J10" s="537"/>
      <c r="K10" s="537"/>
      <c r="L10" s="537"/>
      <c r="M10" s="537"/>
      <c r="N10" s="538"/>
      <c r="O10" s="518"/>
      <c r="P10" s="519"/>
      <c r="Q10" s="519"/>
      <c r="R10" s="519"/>
      <c r="S10" s="519"/>
      <c r="T10" s="519"/>
      <c r="U10" s="519"/>
      <c r="V10" s="519"/>
      <c r="W10" s="519"/>
      <c r="X10" s="519"/>
      <c r="Y10" s="519"/>
      <c r="Z10" s="519"/>
      <c r="AA10" s="520"/>
    </row>
    <row r="11" spans="2:27" ht="19.5" customHeight="1">
      <c r="B11" s="567"/>
      <c r="C11" s="546"/>
      <c r="D11" s="237"/>
      <c r="E11" s="238"/>
      <c r="F11" s="237"/>
      <c r="G11" s="239"/>
      <c r="H11" s="539"/>
      <c r="I11" s="540"/>
      <c r="J11" s="540"/>
      <c r="K11" s="540"/>
      <c r="L11" s="540"/>
      <c r="M11" s="540"/>
      <c r="N11" s="541"/>
      <c r="O11" s="521"/>
      <c r="P11" s="522"/>
      <c r="Q11" s="522"/>
      <c r="R11" s="522"/>
      <c r="S11" s="522"/>
      <c r="T11" s="522"/>
      <c r="U11" s="522"/>
      <c r="V11" s="522"/>
      <c r="W11" s="522"/>
      <c r="X11" s="522"/>
      <c r="Y11" s="522"/>
      <c r="Z11" s="522"/>
      <c r="AA11" s="523"/>
    </row>
    <row r="12" spans="2:27" ht="19.5" customHeight="1">
      <c r="B12" s="563"/>
      <c r="C12" s="564"/>
      <c r="D12" s="235"/>
      <c r="E12" s="230"/>
      <c r="F12" s="235"/>
      <c r="G12" s="236"/>
      <c r="H12" s="524"/>
      <c r="I12" s="525"/>
      <c r="J12" s="525"/>
      <c r="K12" s="525"/>
      <c r="L12" s="525"/>
      <c r="M12" s="525"/>
      <c r="N12" s="526"/>
      <c r="O12" s="515"/>
      <c r="P12" s="516"/>
      <c r="Q12" s="516"/>
      <c r="R12" s="516"/>
      <c r="S12" s="516"/>
      <c r="T12" s="516"/>
      <c r="U12" s="516"/>
      <c r="V12" s="516"/>
      <c r="W12" s="516"/>
      <c r="X12" s="516"/>
      <c r="Y12" s="516"/>
      <c r="Z12" s="516"/>
      <c r="AA12" s="517"/>
    </row>
    <row r="13" spans="2:27" ht="19.5" customHeight="1">
      <c r="B13" s="565">
        <v>28</v>
      </c>
      <c r="C13" s="566"/>
      <c r="D13" s="545" t="s">
        <v>37</v>
      </c>
      <c r="E13" s="546"/>
      <c r="F13" s="545" t="s">
        <v>35</v>
      </c>
      <c r="G13" s="236"/>
      <c r="H13" s="527"/>
      <c r="I13" s="528"/>
      <c r="J13" s="528"/>
      <c r="K13" s="528"/>
      <c r="L13" s="528"/>
      <c r="M13" s="528"/>
      <c r="N13" s="529"/>
      <c r="O13" s="518"/>
      <c r="P13" s="519"/>
      <c r="Q13" s="519"/>
      <c r="R13" s="519"/>
      <c r="S13" s="519"/>
      <c r="T13" s="519"/>
      <c r="U13" s="519"/>
      <c r="V13" s="519"/>
      <c r="W13" s="519"/>
      <c r="X13" s="519"/>
      <c r="Y13" s="519"/>
      <c r="Z13" s="519"/>
      <c r="AA13" s="520"/>
    </row>
    <row r="14" spans="2:27" ht="19.5" customHeight="1">
      <c r="B14" s="565"/>
      <c r="C14" s="566"/>
      <c r="D14" s="545"/>
      <c r="E14" s="546"/>
      <c r="F14" s="545"/>
      <c r="G14" s="236"/>
      <c r="H14" s="527"/>
      <c r="I14" s="528"/>
      <c r="J14" s="528"/>
      <c r="K14" s="528"/>
      <c r="L14" s="528"/>
      <c r="M14" s="528"/>
      <c r="N14" s="529"/>
      <c r="O14" s="518"/>
      <c r="P14" s="519"/>
      <c r="Q14" s="519"/>
      <c r="R14" s="519"/>
      <c r="S14" s="519"/>
      <c r="T14" s="519"/>
      <c r="U14" s="519"/>
      <c r="V14" s="519"/>
      <c r="W14" s="519"/>
      <c r="X14" s="519"/>
      <c r="Y14" s="519"/>
      <c r="Z14" s="519"/>
      <c r="AA14" s="520"/>
    </row>
    <row r="15" spans="2:27" ht="19.5" customHeight="1">
      <c r="B15" s="567"/>
      <c r="C15" s="546"/>
      <c r="D15" s="237"/>
      <c r="E15" s="238"/>
      <c r="F15" s="237"/>
      <c r="G15" s="239"/>
      <c r="H15" s="530"/>
      <c r="I15" s="531"/>
      <c r="J15" s="531"/>
      <c r="K15" s="531"/>
      <c r="L15" s="531"/>
      <c r="M15" s="531"/>
      <c r="N15" s="532"/>
      <c r="O15" s="521"/>
      <c r="P15" s="522"/>
      <c r="Q15" s="522"/>
      <c r="R15" s="522"/>
      <c r="S15" s="522"/>
      <c r="T15" s="522"/>
      <c r="U15" s="522"/>
      <c r="V15" s="522"/>
      <c r="W15" s="522"/>
      <c r="X15" s="522"/>
      <c r="Y15" s="522"/>
      <c r="Z15" s="522"/>
      <c r="AA15" s="523"/>
    </row>
    <row r="16" spans="2:27" ht="19.5" customHeight="1">
      <c r="B16" s="563"/>
      <c r="C16" s="564"/>
      <c r="D16" s="235"/>
      <c r="E16" s="230"/>
      <c r="F16" s="235"/>
      <c r="G16" s="236"/>
      <c r="H16" s="533"/>
      <c r="I16" s="534"/>
      <c r="J16" s="534"/>
      <c r="K16" s="534"/>
      <c r="L16" s="534"/>
      <c r="M16" s="534"/>
      <c r="N16" s="535"/>
      <c r="O16" s="524"/>
      <c r="P16" s="534"/>
      <c r="Q16" s="534"/>
      <c r="R16" s="534"/>
      <c r="S16" s="534"/>
      <c r="T16" s="534"/>
      <c r="U16" s="534"/>
      <c r="V16" s="534"/>
      <c r="W16" s="534"/>
      <c r="X16" s="534"/>
      <c r="Y16" s="534"/>
      <c r="Z16" s="534"/>
      <c r="AA16" s="535"/>
    </row>
    <row r="17" spans="2:27" ht="19.5" customHeight="1">
      <c r="B17" s="565">
        <v>28</v>
      </c>
      <c r="C17" s="566"/>
      <c r="D17" s="545" t="s">
        <v>37</v>
      </c>
      <c r="E17" s="546"/>
      <c r="F17" s="545" t="s">
        <v>35</v>
      </c>
      <c r="G17" s="236"/>
      <c r="H17" s="536"/>
      <c r="I17" s="537"/>
      <c r="J17" s="537"/>
      <c r="K17" s="537"/>
      <c r="L17" s="537"/>
      <c r="M17" s="537"/>
      <c r="N17" s="538"/>
      <c r="O17" s="536"/>
      <c r="P17" s="537"/>
      <c r="Q17" s="537"/>
      <c r="R17" s="537"/>
      <c r="S17" s="537"/>
      <c r="T17" s="537"/>
      <c r="U17" s="537"/>
      <c r="V17" s="537"/>
      <c r="W17" s="537"/>
      <c r="X17" s="537"/>
      <c r="Y17" s="537"/>
      <c r="Z17" s="537"/>
      <c r="AA17" s="538"/>
    </row>
    <row r="18" spans="2:27" ht="19.5" customHeight="1">
      <c r="B18" s="565"/>
      <c r="C18" s="566"/>
      <c r="D18" s="545"/>
      <c r="E18" s="546"/>
      <c r="F18" s="545"/>
      <c r="G18" s="236"/>
      <c r="H18" s="536"/>
      <c r="I18" s="537"/>
      <c r="J18" s="537"/>
      <c r="K18" s="537"/>
      <c r="L18" s="537"/>
      <c r="M18" s="537"/>
      <c r="N18" s="538"/>
      <c r="O18" s="536"/>
      <c r="P18" s="537"/>
      <c r="Q18" s="537"/>
      <c r="R18" s="537"/>
      <c r="S18" s="537"/>
      <c r="T18" s="537"/>
      <c r="U18" s="537"/>
      <c r="V18" s="537"/>
      <c r="W18" s="537"/>
      <c r="X18" s="537"/>
      <c r="Y18" s="537"/>
      <c r="Z18" s="537"/>
      <c r="AA18" s="538"/>
    </row>
    <row r="19" spans="2:27" ht="19.5" customHeight="1">
      <c r="B19" s="567"/>
      <c r="C19" s="546"/>
      <c r="D19" s="237"/>
      <c r="E19" s="238"/>
      <c r="F19" s="237"/>
      <c r="G19" s="239"/>
      <c r="H19" s="539"/>
      <c r="I19" s="540"/>
      <c r="J19" s="540"/>
      <c r="K19" s="540"/>
      <c r="L19" s="540"/>
      <c r="M19" s="540"/>
      <c r="N19" s="541"/>
      <c r="O19" s="539"/>
      <c r="P19" s="540"/>
      <c r="Q19" s="540"/>
      <c r="R19" s="540"/>
      <c r="S19" s="540"/>
      <c r="T19" s="540"/>
      <c r="U19" s="540"/>
      <c r="V19" s="540"/>
      <c r="W19" s="540"/>
      <c r="X19" s="540"/>
      <c r="Y19" s="540"/>
      <c r="Z19" s="540"/>
      <c r="AA19" s="541"/>
    </row>
    <row r="20" spans="2:27" ht="19.5" customHeight="1">
      <c r="B20" s="563"/>
      <c r="C20" s="564"/>
      <c r="D20" s="235"/>
      <c r="E20" s="230"/>
      <c r="F20" s="235"/>
      <c r="G20" s="236"/>
      <c r="H20" s="533"/>
      <c r="I20" s="534"/>
      <c r="J20" s="534"/>
      <c r="K20" s="534"/>
      <c r="L20" s="534"/>
      <c r="M20" s="534"/>
      <c r="N20" s="535"/>
      <c r="O20" s="524"/>
      <c r="P20" s="534"/>
      <c r="Q20" s="534"/>
      <c r="R20" s="534"/>
      <c r="S20" s="534"/>
      <c r="T20" s="534"/>
      <c r="U20" s="534"/>
      <c r="V20" s="534"/>
      <c r="W20" s="534"/>
      <c r="X20" s="534"/>
      <c r="Y20" s="534"/>
      <c r="Z20" s="534"/>
      <c r="AA20" s="535"/>
    </row>
    <row r="21" spans="2:27" ht="19.5" customHeight="1">
      <c r="B21" s="565">
        <v>28</v>
      </c>
      <c r="C21" s="566"/>
      <c r="D21" s="545" t="s">
        <v>37</v>
      </c>
      <c r="E21" s="546"/>
      <c r="F21" s="545" t="s">
        <v>35</v>
      </c>
      <c r="G21" s="236"/>
      <c r="H21" s="536"/>
      <c r="I21" s="537"/>
      <c r="J21" s="537"/>
      <c r="K21" s="537"/>
      <c r="L21" s="537"/>
      <c r="M21" s="537"/>
      <c r="N21" s="538"/>
      <c r="O21" s="536"/>
      <c r="P21" s="537"/>
      <c r="Q21" s="537"/>
      <c r="R21" s="537"/>
      <c r="S21" s="537"/>
      <c r="T21" s="537"/>
      <c r="U21" s="537"/>
      <c r="V21" s="537"/>
      <c r="W21" s="537"/>
      <c r="X21" s="537"/>
      <c r="Y21" s="537"/>
      <c r="Z21" s="537"/>
      <c r="AA21" s="538"/>
    </row>
    <row r="22" spans="2:27" ht="19.5" customHeight="1">
      <c r="B22" s="565"/>
      <c r="C22" s="566"/>
      <c r="D22" s="545"/>
      <c r="E22" s="546"/>
      <c r="F22" s="545"/>
      <c r="G22" s="236"/>
      <c r="H22" s="536"/>
      <c r="I22" s="537"/>
      <c r="J22" s="537"/>
      <c r="K22" s="537"/>
      <c r="L22" s="537"/>
      <c r="M22" s="537"/>
      <c r="N22" s="538"/>
      <c r="O22" s="536"/>
      <c r="P22" s="537"/>
      <c r="Q22" s="537"/>
      <c r="R22" s="537"/>
      <c r="S22" s="537"/>
      <c r="T22" s="537"/>
      <c r="U22" s="537"/>
      <c r="V22" s="537"/>
      <c r="W22" s="537"/>
      <c r="X22" s="537"/>
      <c r="Y22" s="537"/>
      <c r="Z22" s="537"/>
      <c r="AA22" s="538"/>
    </row>
    <row r="23" spans="2:27" ht="19.5" customHeight="1">
      <c r="B23" s="567"/>
      <c r="C23" s="546"/>
      <c r="D23" s="237"/>
      <c r="E23" s="238"/>
      <c r="F23" s="237"/>
      <c r="G23" s="239"/>
      <c r="H23" s="539"/>
      <c r="I23" s="540"/>
      <c r="J23" s="540"/>
      <c r="K23" s="540"/>
      <c r="L23" s="540"/>
      <c r="M23" s="540"/>
      <c r="N23" s="541"/>
      <c r="O23" s="539"/>
      <c r="P23" s="540"/>
      <c r="Q23" s="540"/>
      <c r="R23" s="540"/>
      <c r="S23" s="540"/>
      <c r="T23" s="540"/>
      <c r="U23" s="540"/>
      <c r="V23" s="540"/>
      <c r="W23" s="540"/>
      <c r="X23" s="540"/>
      <c r="Y23" s="540"/>
      <c r="Z23" s="540"/>
      <c r="AA23" s="541"/>
    </row>
    <row r="24" spans="2:27" ht="19.5" customHeight="1">
      <c r="B24" s="563"/>
      <c r="C24" s="564"/>
      <c r="D24" s="235"/>
      <c r="E24" s="230"/>
      <c r="F24" s="235"/>
      <c r="G24" s="236"/>
      <c r="H24" s="515"/>
      <c r="I24" s="516"/>
      <c r="J24" s="516"/>
      <c r="K24" s="516"/>
      <c r="L24" s="516"/>
      <c r="M24" s="516"/>
      <c r="N24" s="517"/>
      <c r="O24" s="524"/>
      <c r="P24" s="525"/>
      <c r="Q24" s="525"/>
      <c r="R24" s="525"/>
      <c r="S24" s="525"/>
      <c r="T24" s="525"/>
      <c r="U24" s="525"/>
      <c r="V24" s="525"/>
      <c r="W24" s="525"/>
      <c r="X24" s="525"/>
      <c r="Y24" s="525"/>
      <c r="Z24" s="525"/>
      <c r="AA24" s="526"/>
    </row>
    <row r="25" spans="2:27" ht="19.5" customHeight="1">
      <c r="B25" s="565">
        <v>28</v>
      </c>
      <c r="C25" s="566"/>
      <c r="D25" s="545" t="s">
        <v>37</v>
      </c>
      <c r="E25" s="546"/>
      <c r="F25" s="545" t="s">
        <v>35</v>
      </c>
      <c r="G25" s="236"/>
      <c r="H25" s="518"/>
      <c r="I25" s="519"/>
      <c r="J25" s="519"/>
      <c r="K25" s="519"/>
      <c r="L25" s="519"/>
      <c r="M25" s="519"/>
      <c r="N25" s="520"/>
      <c r="O25" s="527"/>
      <c r="P25" s="528"/>
      <c r="Q25" s="528"/>
      <c r="R25" s="528"/>
      <c r="S25" s="528"/>
      <c r="T25" s="528"/>
      <c r="U25" s="528"/>
      <c r="V25" s="528"/>
      <c r="W25" s="528"/>
      <c r="X25" s="528"/>
      <c r="Y25" s="528"/>
      <c r="Z25" s="528"/>
      <c r="AA25" s="529"/>
    </row>
    <row r="26" spans="2:27" ht="19.5" customHeight="1">
      <c r="B26" s="565"/>
      <c r="C26" s="566"/>
      <c r="D26" s="545"/>
      <c r="E26" s="546"/>
      <c r="F26" s="545"/>
      <c r="G26" s="236"/>
      <c r="H26" s="518"/>
      <c r="I26" s="519"/>
      <c r="J26" s="519"/>
      <c r="K26" s="519"/>
      <c r="L26" s="519"/>
      <c r="M26" s="519"/>
      <c r="N26" s="520"/>
      <c r="O26" s="527"/>
      <c r="P26" s="528"/>
      <c r="Q26" s="528"/>
      <c r="R26" s="528"/>
      <c r="S26" s="528"/>
      <c r="T26" s="528"/>
      <c r="U26" s="528"/>
      <c r="V26" s="528"/>
      <c r="W26" s="528"/>
      <c r="X26" s="528"/>
      <c r="Y26" s="528"/>
      <c r="Z26" s="528"/>
      <c r="AA26" s="529"/>
    </row>
    <row r="27" spans="2:27" ht="19.5" customHeight="1">
      <c r="B27" s="571"/>
      <c r="C27" s="572"/>
      <c r="D27" s="237"/>
      <c r="E27" s="238"/>
      <c r="F27" s="237"/>
      <c r="G27" s="239"/>
      <c r="H27" s="521"/>
      <c r="I27" s="522"/>
      <c r="J27" s="522"/>
      <c r="K27" s="522"/>
      <c r="L27" s="522"/>
      <c r="M27" s="522"/>
      <c r="N27" s="523"/>
      <c r="O27" s="530"/>
      <c r="P27" s="531"/>
      <c r="Q27" s="531"/>
      <c r="R27" s="531"/>
      <c r="S27" s="531"/>
      <c r="T27" s="531"/>
      <c r="U27" s="531"/>
      <c r="V27" s="531"/>
      <c r="W27" s="531"/>
      <c r="X27" s="531"/>
      <c r="Y27" s="531"/>
      <c r="Z27" s="531"/>
      <c r="AA27" s="532"/>
    </row>
    <row r="28" spans="2:27" ht="19.5" customHeight="1">
      <c r="B28" s="563"/>
      <c r="C28" s="564"/>
      <c r="D28" s="235"/>
      <c r="E28" s="230"/>
      <c r="F28" s="235"/>
      <c r="G28" s="236"/>
      <c r="H28" s="533"/>
      <c r="I28" s="534"/>
      <c r="J28" s="534"/>
      <c r="K28" s="534"/>
      <c r="L28" s="534"/>
      <c r="M28" s="534"/>
      <c r="N28" s="535"/>
      <c r="O28" s="524"/>
      <c r="P28" s="525"/>
      <c r="Q28" s="525"/>
      <c r="R28" s="525"/>
      <c r="S28" s="525"/>
      <c r="T28" s="525"/>
      <c r="U28" s="525"/>
      <c r="V28" s="525"/>
      <c r="W28" s="525"/>
      <c r="X28" s="525"/>
      <c r="Y28" s="525"/>
      <c r="Z28" s="525"/>
      <c r="AA28" s="526"/>
    </row>
    <row r="29" spans="2:27" ht="19.5" customHeight="1">
      <c r="B29" s="565">
        <v>28</v>
      </c>
      <c r="C29" s="566"/>
      <c r="D29" s="545" t="s">
        <v>37</v>
      </c>
      <c r="E29" s="546"/>
      <c r="F29" s="545" t="s">
        <v>35</v>
      </c>
      <c r="G29" s="236"/>
      <c r="H29" s="536"/>
      <c r="I29" s="537"/>
      <c r="J29" s="537"/>
      <c r="K29" s="537"/>
      <c r="L29" s="537"/>
      <c r="M29" s="537"/>
      <c r="N29" s="538"/>
      <c r="O29" s="527"/>
      <c r="P29" s="528"/>
      <c r="Q29" s="528"/>
      <c r="R29" s="528"/>
      <c r="S29" s="528"/>
      <c r="T29" s="528"/>
      <c r="U29" s="528"/>
      <c r="V29" s="528"/>
      <c r="W29" s="528"/>
      <c r="X29" s="528"/>
      <c r="Y29" s="528"/>
      <c r="Z29" s="528"/>
      <c r="AA29" s="529"/>
    </row>
    <row r="30" spans="2:27" ht="19.5" customHeight="1">
      <c r="B30" s="565"/>
      <c r="C30" s="566"/>
      <c r="D30" s="545"/>
      <c r="E30" s="546"/>
      <c r="F30" s="545"/>
      <c r="G30" s="236"/>
      <c r="H30" s="536"/>
      <c r="I30" s="537"/>
      <c r="J30" s="537"/>
      <c r="K30" s="537"/>
      <c r="L30" s="537"/>
      <c r="M30" s="537"/>
      <c r="N30" s="538"/>
      <c r="O30" s="527"/>
      <c r="P30" s="528"/>
      <c r="Q30" s="528"/>
      <c r="R30" s="528"/>
      <c r="S30" s="528"/>
      <c r="T30" s="528"/>
      <c r="U30" s="528"/>
      <c r="V30" s="528"/>
      <c r="W30" s="528"/>
      <c r="X30" s="528"/>
      <c r="Y30" s="528"/>
      <c r="Z30" s="528"/>
      <c r="AA30" s="529"/>
    </row>
    <row r="31" spans="2:27" ht="19.5" customHeight="1">
      <c r="B31" s="571"/>
      <c r="C31" s="572"/>
      <c r="D31" s="237"/>
      <c r="E31" s="238"/>
      <c r="F31" s="237"/>
      <c r="G31" s="239"/>
      <c r="H31" s="539"/>
      <c r="I31" s="540"/>
      <c r="J31" s="540"/>
      <c r="K31" s="540"/>
      <c r="L31" s="540"/>
      <c r="M31" s="540"/>
      <c r="N31" s="541"/>
      <c r="O31" s="530"/>
      <c r="P31" s="531"/>
      <c r="Q31" s="531"/>
      <c r="R31" s="531"/>
      <c r="S31" s="531"/>
      <c r="T31" s="531"/>
      <c r="U31" s="531"/>
      <c r="V31" s="531"/>
      <c r="W31" s="531"/>
      <c r="X31" s="531"/>
      <c r="Y31" s="531"/>
      <c r="Z31" s="531"/>
      <c r="AA31" s="532"/>
    </row>
    <row r="32" spans="2:27" ht="19.5" customHeight="1">
      <c r="B32" s="563"/>
      <c r="C32" s="564"/>
      <c r="D32" s="235"/>
      <c r="E32" s="230"/>
      <c r="F32" s="235"/>
      <c r="G32" s="236"/>
      <c r="H32" s="533"/>
      <c r="I32" s="534"/>
      <c r="J32" s="534"/>
      <c r="K32" s="534"/>
      <c r="L32" s="534"/>
      <c r="M32" s="534"/>
      <c r="N32" s="535"/>
      <c r="O32" s="533"/>
      <c r="P32" s="534"/>
      <c r="Q32" s="534"/>
      <c r="R32" s="534"/>
      <c r="S32" s="534"/>
      <c r="T32" s="534"/>
      <c r="U32" s="534"/>
      <c r="V32" s="534"/>
      <c r="W32" s="534"/>
      <c r="X32" s="534"/>
      <c r="Y32" s="534"/>
      <c r="Z32" s="534"/>
      <c r="AA32" s="535"/>
    </row>
    <row r="33" spans="2:27" ht="19.5" customHeight="1">
      <c r="B33" s="565">
        <v>28</v>
      </c>
      <c r="C33" s="566"/>
      <c r="D33" s="545" t="s">
        <v>37</v>
      </c>
      <c r="E33" s="546"/>
      <c r="F33" s="545" t="s">
        <v>35</v>
      </c>
      <c r="G33" s="236"/>
      <c r="H33" s="536"/>
      <c r="I33" s="537"/>
      <c r="J33" s="537"/>
      <c r="K33" s="537"/>
      <c r="L33" s="537"/>
      <c r="M33" s="537"/>
      <c r="N33" s="538"/>
      <c r="O33" s="536"/>
      <c r="P33" s="537"/>
      <c r="Q33" s="537"/>
      <c r="R33" s="537"/>
      <c r="S33" s="537"/>
      <c r="T33" s="537"/>
      <c r="U33" s="537"/>
      <c r="V33" s="537"/>
      <c r="W33" s="537"/>
      <c r="X33" s="537"/>
      <c r="Y33" s="537"/>
      <c r="Z33" s="537"/>
      <c r="AA33" s="538"/>
    </row>
    <row r="34" spans="2:27" ht="19.5" customHeight="1">
      <c r="B34" s="565"/>
      <c r="C34" s="566"/>
      <c r="D34" s="545"/>
      <c r="E34" s="546"/>
      <c r="F34" s="545"/>
      <c r="G34" s="236"/>
      <c r="H34" s="536"/>
      <c r="I34" s="537"/>
      <c r="J34" s="537"/>
      <c r="K34" s="537"/>
      <c r="L34" s="537"/>
      <c r="M34" s="537"/>
      <c r="N34" s="538"/>
      <c r="O34" s="536"/>
      <c r="P34" s="537"/>
      <c r="Q34" s="537"/>
      <c r="R34" s="537"/>
      <c r="S34" s="537"/>
      <c r="T34" s="537"/>
      <c r="U34" s="537"/>
      <c r="V34" s="537"/>
      <c r="W34" s="537"/>
      <c r="X34" s="537"/>
      <c r="Y34" s="537"/>
      <c r="Z34" s="537"/>
      <c r="AA34" s="538"/>
    </row>
    <row r="35" spans="2:27" ht="19.5" customHeight="1">
      <c r="B35" s="571"/>
      <c r="C35" s="572"/>
      <c r="D35" s="237"/>
      <c r="E35" s="238"/>
      <c r="F35" s="237"/>
      <c r="G35" s="239"/>
      <c r="H35" s="539"/>
      <c r="I35" s="540"/>
      <c r="J35" s="540"/>
      <c r="K35" s="540"/>
      <c r="L35" s="540"/>
      <c r="M35" s="540"/>
      <c r="N35" s="541"/>
      <c r="O35" s="539"/>
      <c r="P35" s="540"/>
      <c r="Q35" s="540"/>
      <c r="R35" s="540"/>
      <c r="S35" s="540"/>
      <c r="T35" s="540"/>
      <c r="U35" s="540"/>
      <c r="V35" s="540"/>
      <c r="W35" s="540"/>
      <c r="X35" s="540"/>
      <c r="Y35" s="540"/>
      <c r="Z35" s="540"/>
      <c r="AA35" s="541"/>
    </row>
    <row r="36" ht="9" customHeight="1"/>
    <row r="37" spans="2:27" ht="13.5">
      <c r="B37" s="547" t="s">
        <v>67</v>
      </c>
      <c r="C37" s="547"/>
      <c r="D37" s="547"/>
      <c r="E37" s="547"/>
      <c r="F37" s="547"/>
      <c r="G37" s="547"/>
      <c r="H37" s="547"/>
      <c r="I37" s="547"/>
      <c r="J37" s="547"/>
      <c r="K37" s="547"/>
      <c r="L37" s="547"/>
      <c r="M37" s="547"/>
      <c r="N37" s="547"/>
      <c r="O37" s="547"/>
      <c r="P37" s="547"/>
      <c r="Q37" s="547"/>
      <c r="R37" s="547"/>
      <c r="S37" s="547"/>
      <c r="T37" s="547"/>
      <c r="U37" s="547"/>
      <c r="V37" s="547"/>
      <c r="W37" s="547"/>
      <c r="X37" s="547"/>
      <c r="Y37" s="547"/>
      <c r="Z37" s="547"/>
      <c r="AA37" s="547"/>
    </row>
    <row r="38" ht="13.5" customHeight="1"/>
    <row r="39" ht="13.5" customHeight="1"/>
    <row r="40" spans="2:30" ht="13.5">
      <c r="B40" s="8" t="s">
        <v>63</v>
      </c>
      <c r="F40" s="325" t="s">
        <v>592</v>
      </c>
      <c r="AD40" s="299"/>
    </row>
    <row r="42" spans="2:27" ht="20.25" customHeight="1">
      <c r="B42" s="460" t="s">
        <v>68</v>
      </c>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row>
    <row r="43" spans="2:27" ht="13.5" customHeight="1">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row>
    <row r="44" spans="2:29" ht="39" customHeight="1">
      <c r="B44" s="548" t="s">
        <v>3</v>
      </c>
      <c r="C44" s="549"/>
      <c r="D44" s="550"/>
      <c r="E44" s="568">
        <f>IF(1!$H$10="","",1!$H$10)</f>
      </c>
      <c r="F44" s="569"/>
      <c r="G44" s="569"/>
      <c r="H44" s="569"/>
      <c r="I44" s="569"/>
      <c r="J44" s="569"/>
      <c r="K44" s="569"/>
      <c r="L44" s="570"/>
      <c r="M44" s="548" t="s">
        <v>42</v>
      </c>
      <c r="N44" s="549"/>
      <c r="O44" s="550"/>
      <c r="P44" s="568">
        <f>IF(1!$O$15="","",1!$O$15)</f>
      </c>
      <c r="Q44" s="569"/>
      <c r="R44" s="569"/>
      <c r="S44" s="569"/>
      <c r="T44" s="569"/>
      <c r="U44" s="569"/>
      <c r="V44" s="569"/>
      <c r="W44" s="569"/>
      <c r="X44" s="569"/>
      <c r="Y44" s="569"/>
      <c r="Z44" s="569"/>
      <c r="AA44" s="570"/>
      <c r="AC44" s="1" t="s">
        <v>376</v>
      </c>
    </row>
    <row r="45" spans="2:27" ht="13.5" customHeight="1">
      <c r="B45" s="39"/>
      <c r="C45" s="39"/>
      <c r="D45" s="39"/>
      <c r="E45" s="39"/>
      <c r="F45" s="234"/>
      <c r="G45" s="234"/>
      <c r="H45" s="234"/>
      <c r="I45" s="234"/>
      <c r="J45" s="234"/>
      <c r="K45" s="234"/>
      <c r="L45" s="234"/>
      <c r="M45" s="39"/>
      <c r="N45" s="39"/>
      <c r="O45" s="39"/>
      <c r="P45" s="234"/>
      <c r="Q45" s="234"/>
      <c r="R45" s="234"/>
      <c r="S45" s="234"/>
      <c r="T45" s="234"/>
      <c r="U45" s="234"/>
      <c r="V45" s="234"/>
      <c r="W45" s="234"/>
      <c r="X45" s="234"/>
      <c r="Y45" s="234"/>
      <c r="Z45" s="234"/>
      <c r="AA45" s="234"/>
    </row>
    <row r="46" spans="2:27" ht="33" customHeight="1">
      <c r="B46" s="412" t="s">
        <v>64</v>
      </c>
      <c r="C46" s="412"/>
      <c r="D46" s="412"/>
      <c r="E46" s="412"/>
      <c r="F46" s="412"/>
      <c r="G46" s="412"/>
      <c r="H46" s="412" t="s">
        <v>65</v>
      </c>
      <c r="I46" s="412"/>
      <c r="J46" s="412"/>
      <c r="K46" s="412"/>
      <c r="L46" s="412"/>
      <c r="M46" s="412"/>
      <c r="N46" s="412"/>
      <c r="O46" s="412" t="s">
        <v>66</v>
      </c>
      <c r="P46" s="412"/>
      <c r="Q46" s="412"/>
      <c r="R46" s="412"/>
      <c r="S46" s="412"/>
      <c r="T46" s="412"/>
      <c r="U46" s="412"/>
      <c r="V46" s="412"/>
      <c r="W46" s="412"/>
      <c r="X46" s="412"/>
      <c r="Y46" s="412"/>
      <c r="Z46" s="412"/>
      <c r="AA46" s="412"/>
    </row>
    <row r="47" spans="2:27" ht="19.5" customHeight="1">
      <c r="B47" s="563"/>
      <c r="C47" s="564"/>
      <c r="D47" s="235"/>
      <c r="E47" s="230"/>
      <c r="F47" s="235"/>
      <c r="G47" s="236"/>
      <c r="H47" s="524"/>
      <c r="I47" s="534"/>
      <c r="J47" s="534"/>
      <c r="K47" s="534"/>
      <c r="L47" s="534"/>
      <c r="M47" s="534"/>
      <c r="N47" s="535"/>
      <c r="O47" s="515"/>
      <c r="P47" s="516"/>
      <c r="Q47" s="516"/>
      <c r="R47" s="516"/>
      <c r="S47" s="516"/>
      <c r="T47" s="516"/>
      <c r="U47" s="516"/>
      <c r="V47" s="516"/>
      <c r="W47" s="516"/>
      <c r="X47" s="516"/>
      <c r="Y47" s="516"/>
      <c r="Z47" s="516"/>
      <c r="AA47" s="517"/>
    </row>
    <row r="48" spans="2:27" ht="19.5" customHeight="1">
      <c r="B48" s="565"/>
      <c r="C48" s="566"/>
      <c r="D48" s="545" t="s">
        <v>37</v>
      </c>
      <c r="E48" s="573"/>
      <c r="F48" s="545" t="s">
        <v>35</v>
      </c>
      <c r="G48" s="236"/>
      <c r="H48" s="536"/>
      <c r="I48" s="537"/>
      <c r="J48" s="537"/>
      <c r="K48" s="537"/>
      <c r="L48" s="537"/>
      <c r="M48" s="537"/>
      <c r="N48" s="538"/>
      <c r="O48" s="518"/>
      <c r="P48" s="519"/>
      <c r="Q48" s="519"/>
      <c r="R48" s="519"/>
      <c r="S48" s="519"/>
      <c r="T48" s="519"/>
      <c r="U48" s="519"/>
      <c r="V48" s="519"/>
      <c r="W48" s="519"/>
      <c r="X48" s="519"/>
      <c r="Y48" s="519"/>
      <c r="Z48" s="519"/>
      <c r="AA48" s="520"/>
    </row>
    <row r="49" spans="2:27" ht="19.5" customHeight="1">
      <c r="B49" s="565"/>
      <c r="C49" s="566"/>
      <c r="D49" s="545"/>
      <c r="E49" s="573"/>
      <c r="F49" s="545"/>
      <c r="G49" s="236"/>
      <c r="H49" s="536"/>
      <c r="I49" s="537"/>
      <c r="J49" s="537"/>
      <c r="K49" s="537"/>
      <c r="L49" s="537"/>
      <c r="M49" s="537"/>
      <c r="N49" s="538"/>
      <c r="O49" s="518"/>
      <c r="P49" s="519"/>
      <c r="Q49" s="519"/>
      <c r="R49" s="519"/>
      <c r="S49" s="519"/>
      <c r="T49" s="519"/>
      <c r="U49" s="519"/>
      <c r="V49" s="519"/>
      <c r="W49" s="519"/>
      <c r="X49" s="519"/>
      <c r="Y49" s="519"/>
      <c r="Z49" s="519"/>
      <c r="AA49" s="520"/>
    </row>
    <row r="50" spans="2:27" ht="19.5" customHeight="1">
      <c r="B50" s="567"/>
      <c r="C50" s="546"/>
      <c r="D50" s="237"/>
      <c r="E50" s="238"/>
      <c r="F50" s="237"/>
      <c r="G50" s="239"/>
      <c r="H50" s="539"/>
      <c r="I50" s="540"/>
      <c r="J50" s="540"/>
      <c r="K50" s="540"/>
      <c r="L50" s="540"/>
      <c r="M50" s="540"/>
      <c r="N50" s="541"/>
      <c r="O50" s="521"/>
      <c r="P50" s="522"/>
      <c r="Q50" s="522"/>
      <c r="R50" s="522"/>
      <c r="S50" s="522"/>
      <c r="T50" s="522"/>
      <c r="U50" s="522"/>
      <c r="V50" s="522"/>
      <c r="W50" s="522"/>
      <c r="X50" s="522"/>
      <c r="Y50" s="522"/>
      <c r="Z50" s="522"/>
      <c r="AA50" s="523"/>
    </row>
    <row r="51" spans="2:27" ht="19.5" customHeight="1">
      <c r="B51" s="563"/>
      <c r="C51" s="564"/>
      <c r="D51" s="235"/>
      <c r="E51" s="230"/>
      <c r="F51" s="235"/>
      <c r="G51" s="236"/>
      <c r="H51" s="533"/>
      <c r="I51" s="534"/>
      <c r="J51" s="534"/>
      <c r="K51" s="534"/>
      <c r="L51" s="534"/>
      <c r="M51" s="534"/>
      <c r="N51" s="535"/>
      <c r="O51" s="524"/>
      <c r="P51" s="525"/>
      <c r="Q51" s="525"/>
      <c r="R51" s="525"/>
      <c r="S51" s="525"/>
      <c r="T51" s="525"/>
      <c r="U51" s="525"/>
      <c r="V51" s="525"/>
      <c r="W51" s="525"/>
      <c r="X51" s="525"/>
      <c r="Y51" s="525"/>
      <c r="Z51" s="525"/>
      <c r="AA51" s="526"/>
    </row>
    <row r="52" spans="2:27" ht="19.5" customHeight="1">
      <c r="B52" s="565"/>
      <c r="C52" s="566"/>
      <c r="D52" s="545" t="s">
        <v>37</v>
      </c>
      <c r="E52" s="573"/>
      <c r="F52" s="545" t="s">
        <v>35</v>
      </c>
      <c r="G52" s="236"/>
      <c r="H52" s="536"/>
      <c r="I52" s="537"/>
      <c r="J52" s="537"/>
      <c r="K52" s="537"/>
      <c r="L52" s="537"/>
      <c r="M52" s="537"/>
      <c r="N52" s="538"/>
      <c r="O52" s="527"/>
      <c r="P52" s="528"/>
      <c r="Q52" s="528"/>
      <c r="R52" s="528"/>
      <c r="S52" s="528"/>
      <c r="T52" s="528"/>
      <c r="U52" s="528"/>
      <c r="V52" s="528"/>
      <c r="W52" s="528"/>
      <c r="X52" s="528"/>
      <c r="Y52" s="528"/>
      <c r="Z52" s="528"/>
      <c r="AA52" s="529"/>
    </row>
    <row r="53" spans="2:27" ht="19.5" customHeight="1">
      <c r="B53" s="565"/>
      <c r="C53" s="566"/>
      <c r="D53" s="545"/>
      <c r="E53" s="573"/>
      <c r="F53" s="545"/>
      <c r="G53" s="236"/>
      <c r="H53" s="536"/>
      <c r="I53" s="537"/>
      <c r="J53" s="537"/>
      <c r="K53" s="537"/>
      <c r="L53" s="537"/>
      <c r="M53" s="537"/>
      <c r="N53" s="538"/>
      <c r="O53" s="527"/>
      <c r="P53" s="528"/>
      <c r="Q53" s="528"/>
      <c r="R53" s="528"/>
      <c r="S53" s="528"/>
      <c r="T53" s="528"/>
      <c r="U53" s="528"/>
      <c r="V53" s="528"/>
      <c r="W53" s="528"/>
      <c r="X53" s="528"/>
      <c r="Y53" s="528"/>
      <c r="Z53" s="528"/>
      <c r="AA53" s="529"/>
    </row>
    <row r="54" spans="2:27" ht="19.5" customHeight="1">
      <c r="B54" s="571"/>
      <c r="C54" s="572"/>
      <c r="D54" s="237"/>
      <c r="E54" s="238"/>
      <c r="F54" s="237"/>
      <c r="G54" s="239"/>
      <c r="H54" s="539"/>
      <c r="I54" s="540"/>
      <c r="J54" s="540"/>
      <c r="K54" s="540"/>
      <c r="L54" s="540"/>
      <c r="M54" s="540"/>
      <c r="N54" s="541"/>
      <c r="O54" s="530"/>
      <c r="P54" s="531"/>
      <c r="Q54" s="531"/>
      <c r="R54" s="531"/>
      <c r="S54" s="531"/>
      <c r="T54" s="531"/>
      <c r="U54" s="531"/>
      <c r="V54" s="531"/>
      <c r="W54" s="531"/>
      <c r="X54" s="531"/>
      <c r="Y54" s="531"/>
      <c r="Z54" s="531"/>
      <c r="AA54" s="532"/>
    </row>
    <row r="55" spans="2:27" ht="19.5" customHeight="1">
      <c r="B55" s="574"/>
      <c r="C55" s="575"/>
      <c r="D55" s="326"/>
      <c r="E55" s="327"/>
      <c r="F55" s="326"/>
      <c r="G55" s="328"/>
      <c r="H55" s="576"/>
      <c r="I55" s="577"/>
      <c r="J55" s="577"/>
      <c r="K55" s="577"/>
      <c r="L55" s="577"/>
      <c r="M55" s="577"/>
      <c r="N55" s="578"/>
      <c r="O55" s="576"/>
      <c r="P55" s="577"/>
      <c r="Q55" s="577"/>
      <c r="R55" s="577"/>
      <c r="S55" s="577"/>
      <c r="T55" s="577"/>
      <c r="U55" s="577"/>
      <c r="V55" s="577"/>
      <c r="W55" s="577"/>
      <c r="X55" s="577"/>
      <c r="Y55" s="577"/>
      <c r="Z55" s="577"/>
      <c r="AA55" s="578"/>
    </row>
    <row r="56" spans="2:27" ht="19.5" customHeight="1">
      <c r="B56" s="565"/>
      <c r="C56" s="566"/>
      <c r="D56" s="545" t="s">
        <v>37</v>
      </c>
      <c r="E56" s="573"/>
      <c r="F56" s="545" t="s">
        <v>35</v>
      </c>
      <c r="G56" s="236"/>
      <c r="H56" s="579"/>
      <c r="I56" s="580"/>
      <c r="J56" s="580"/>
      <c r="K56" s="580"/>
      <c r="L56" s="580"/>
      <c r="M56" s="580"/>
      <c r="N56" s="581"/>
      <c r="O56" s="579"/>
      <c r="P56" s="580"/>
      <c r="Q56" s="580"/>
      <c r="R56" s="580"/>
      <c r="S56" s="580"/>
      <c r="T56" s="580"/>
      <c r="U56" s="580"/>
      <c r="V56" s="580"/>
      <c r="W56" s="580"/>
      <c r="X56" s="580"/>
      <c r="Y56" s="580"/>
      <c r="Z56" s="580"/>
      <c r="AA56" s="581"/>
    </row>
    <row r="57" spans="2:27" ht="19.5" customHeight="1">
      <c r="B57" s="565"/>
      <c r="C57" s="566"/>
      <c r="D57" s="545"/>
      <c r="E57" s="573"/>
      <c r="F57" s="545"/>
      <c r="G57" s="236"/>
      <c r="H57" s="579"/>
      <c r="I57" s="580"/>
      <c r="J57" s="580"/>
      <c r="K57" s="580"/>
      <c r="L57" s="580"/>
      <c r="M57" s="580"/>
      <c r="N57" s="581"/>
      <c r="O57" s="579"/>
      <c r="P57" s="580"/>
      <c r="Q57" s="580"/>
      <c r="R57" s="580"/>
      <c r="S57" s="580"/>
      <c r="T57" s="580"/>
      <c r="U57" s="580"/>
      <c r="V57" s="580"/>
      <c r="W57" s="580"/>
      <c r="X57" s="580"/>
      <c r="Y57" s="580"/>
      <c r="Z57" s="580"/>
      <c r="AA57" s="581"/>
    </row>
    <row r="58" spans="2:27" ht="19.5" customHeight="1">
      <c r="B58" s="585"/>
      <c r="C58" s="586"/>
      <c r="D58" s="329"/>
      <c r="E58" s="330"/>
      <c r="F58" s="329"/>
      <c r="G58" s="331"/>
      <c r="H58" s="582"/>
      <c r="I58" s="583"/>
      <c r="J58" s="583"/>
      <c r="K58" s="583"/>
      <c r="L58" s="583"/>
      <c r="M58" s="583"/>
      <c r="N58" s="584"/>
      <c r="O58" s="582"/>
      <c r="P58" s="583"/>
      <c r="Q58" s="583"/>
      <c r="R58" s="583"/>
      <c r="S58" s="583"/>
      <c r="T58" s="583"/>
      <c r="U58" s="583"/>
      <c r="V58" s="583"/>
      <c r="W58" s="583"/>
      <c r="X58" s="583"/>
      <c r="Y58" s="583"/>
      <c r="Z58" s="583"/>
      <c r="AA58" s="584"/>
    </row>
    <row r="59" spans="2:27" ht="19.5" customHeight="1">
      <c r="B59" s="563"/>
      <c r="C59" s="564"/>
      <c r="D59" s="235"/>
      <c r="E59" s="230"/>
      <c r="F59" s="235"/>
      <c r="G59" s="236"/>
      <c r="H59" s="533"/>
      <c r="I59" s="534"/>
      <c r="J59" s="534"/>
      <c r="K59" s="534"/>
      <c r="L59" s="534"/>
      <c r="M59" s="534"/>
      <c r="N59" s="535"/>
      <c r="O59" s="533"/>
      <c r="P59" s="534"/>
      <c r="Q59" s="534"/>
      <c r="R59" s="534"/>
      <c r="S59" s="534"/>
      <c r="T59" s="534"/>
      <c r="U59" s="534"/>
      <c r="V59" s="534"/>
      <c r="W59" s="534"/>
      <c r="X59" s="534"/>
      <c r="Y59" s="534"/>
      <c r="Z59" s="534"/>
      <c r="AA59" s="535"/>
    </row>
    <row r="60" spans="2:27" ht="19.5" customHeight="1">
      <c r="B60" s="565"/>
      <c r="C60" s="566"/>
      <c r="D60" s="545" t="s">
        <v>37</v>
      </c>
      <c r="E60" s="573"/>
      <c r="F60" s="545" t="s">
        <v>35</v>
      </c>
      <c r="G60" s="236"/>
      <c r="H60" s="536"/>
      <c r="I60" s="537"/>
      <c r="J60" s="537"/>
      <c r="K60" s="537"/>
      <c r="L60" s="537"/>
      <c r="M60" s="537"/>
      <c r="N60" s="538"/>
      <c r="O60" s="536"/>
      <c r="P60" s="537"/>
      <c r="Q60" s="537"/>
      <c r="R60" s="537"/>
      <c r="S60" s="537"/>
      <c r="T60" s="537"/>
      <c r="U60" s="537"/>
      <c r="V60" s="537"/>
      <c r="W60" s="537"/>
      <c r="X60" s="537"/>
      <c r="Y60" s="537"/>
      <c r="Z60" s="537"/>
      <c r="AA60" s="538"/>
    </row>
    <row r="61" spans="2:27" ht="19.5" customHeight="1">
      <c r="B61" s="565"/>
      <c r="C61" s="566"/>
      <c r="D61" s="545"/>
      <c r="E61" s="573"/>
      <c r="F61" s="545"/>
      <c r="G61" s="236"/>
      <c r="H61" s="536"/>
      <c r="I61" s="537"/>
      <c r="J61" s="537"/>
      <c r="K61" s="537"/>
      <c r="L61" s="537"/>
      <c r="M61" s="537"/>
      <c r="N61" s="538"/>
      <c r="O61" s="536"/>
      <c r="P61" s="537"/>
      <c r="Q61" s="537"/>
      <c r="R61" s="537"/>
      <c r="S61" s="537"/>
      <c r="T61" s="537"/>
      <c r="U61" s="537"/>
      <c r="V61" s="537"/>
      <c r="W61" s="537"/>
      <c r="X61" s="537"/>
      <c r="Y61" s="537"/>
      <c r="Z61" s="537"/>
      <c r="AA61" s="538"/>
    </row>
    <row r="62" spans="2:27" ht="19.5" customHeight="1">
      <c r="B62" s="571"/>
      <c r="C62" s="572"/>
      <c r="D62" s="237"/>
      <c r="E62" s="238"/>
      <c r="F62" s="237"/>
      <c r="G62" s="239"/>
      <c r="H62" s="539"/>
      <c r="I62" s="540"/>
      <c r="J62" s="540"/>
      <c r="K62" s="540"/>
      <c r="L62" s="540"/>
      <c r="M62" s="540"/>
      <c r="N62" s="541"/>
      <c r="O62" s="539"/>
      <c r="P62" s="540"/>
      <c r="Q62" s="540"/>
      <c r="R62" s="540"/>
      <c r="S62" s="540"/>
      <c r="T62" s="540"/>
      <c r="U62" s="540"/>
      <c r="V62" s="540"/>
      <c r="W62" s="540"/>
      <c r="X62" s="540"/>
      <c r="Y62" s="540"/>
      <c r="Z62" s="540"/>
      <c r="AA62" s="541"/>
    </row>
    <row r="63" spans="2:27" ht="19.5" customHeight="1">
      <c r="B63" s="563"/>
      <c r="C63" s="564"/>
      <c r="D63" s="235"/>
      <c r="E63" s="230"/>
      <c r="F63" s="235"/>
      <c r="G63" s="236"/>
      <c r="H63" s="524"/>
      <c r="I63" s="534"/>
      <c r="J63" s="534"/>
      <c r="K63" s="534"/>
      <c r="L63" s="534"/>
      <c r="M63" s="534"/>
      <c r="N63" s="535"/>
      <c r="O63" s="515"/>
      <c r="P63" s="516"/>
      <c r="Q63" s="516"/>
      <c r="R63" s="516"/>
      <c r="S63" s="516"/>
      <c r="T63" s="516"/>
      <c r="U63" s="516"/>
      <c r="V63" s="516"/>
      <c r="W63" s="516"/>
      <c r="X63" s="516"/>
      <c r="Y63" s="516"/>
      <c r="Z63" s="516"/>
      <c r="AA63" s="517"/>
    </row>
    <row r="64" spans="2:27" ht="19.5" customHeight="1">
      <c r="B64" s="565"/>
      <c r="C64" s="566"/>
      <c r="D64" s="545" t="s">
        <v>37</v>
      </c>
      <c r="E64" s="573"/>
      <c r="F64" s="545" t="s">
        <v>35</v>
      </c>
      <c r="G64" s="236"/>
      <c r="H64" s="536"/>
      <c r="I64" s="537"/>
      <c r="J64" s="537"/>
      <c r="K64" s="537"/>
      <c r="L64" s="537"/>
      <c r="M64" s="537"/>
      <c r="N64" s="538"/>
      <c r="O64" s="518"/>
      <c r="P64" s="519"/>
      <c r="Q64" s="519"/>
      <c r="R64" s="519"/>
      <c r="S64" s="519"/>
      <c r="T64" s="519"/>
      <c r="U64" s="519"/>
      <c r="V64" s="519"/>
      <c r="W64" s="519"/>
      <c r="X64" s="519"/>
      <c r="Y64" s="519"/>
      <c r="Z64" s="519"/>
      <c r="AA64" s="520"/>
    </row>
    <row r="65" spans="2:27" ht="19.5" customHeight="1">
      <c r="B65" s="565"/>
      <c r="C65" s="566"/>
      <c r="D65" s="545"/>
      <c r="E65" s="573"/>
      <c r="F65" s="545"/>
      <c r="G65" s="236"/>
      <c r="H65" s="536"/>
      <c r="I65" s="537"/>
      <c r="J65" s="537"/>
      <c r="K65" s="537"/>
      <c r="L65" s="537"/>
      <c r="M65" s="537"/>
      <c r="N65" s="538"/>
      <c r="O65" s="518"/>
      <c r="P65" s="519"/>
      <c r="Q65" s="519"/>
      <c r="R65" s="519"/>
      <c r="S65" s="519"/>
      <c r="T65" s="519"/>
      <c r="U65" s="519"/>
      <c r="V65" s="519"/>
      <c r="W65" s="519"/>
      <c r="X65" s="519"/>
      <c r="Y65" s="519"/>
      <c r="Z65" s="519"/>
      <c r="AA65" s="520"/>
    </row>
    <row r="66" spans="2:27" ht="19.5" customHeight="1">
      <c r="B66" s="567"/>
      <c r="C66" s="546"/>
      <c r="D66" s="237"/>
      <c r="E66" s="238"/>
      <c r="F66" s="237"/>
      <c r="G66" s="239"/>
      <c r="H66" s="539"/>
      <c r="I66" s="540"/>
      <c r="J66" s="540"/>
      <c r="K66" s="540"/>
      <c r="L66" s="540"/>
      <c r="M66" s="540"/>
      <c r="N66" s="541"/>
      <c r="O66" s="521"/>
      <c r="P66" s="522"/>
      <c r="Q66" s="522"/>
      <c r="R66" s="522"/>
      <c r="S66" s="522"/>
      <c r="T66" s="522"/>
      <c r="U66" s="522"/>
      <c r="V66" s="522"/>
      <c r="W66" s="522"/>
      <c r="X66" s="522"/>
      <c r="Y66" s="522"/>
      <c r="Z66" s="522"/>
      <c r="AA66" s="523"/>
    </row>
    <row r="67" spans="2:27" ht="19.5" customHeight="1">
      <c r="B67" s="563"/>
      <c r="C67" s="564"/>
      <c r="D67" s="235"/>
      <c r="E67" s="230"/>
      <c r="F67" s="235"/>
      <c r="G67" s="236"/>
      <c r="H67" s="524"/>
      <c r="I67" s="534"/>
      <c r="J67" s="534"/>
      <c r="K67" s="534"/>
      <c r="L67" s="534"/>
      <c r="M67" s="534"/>
      <c r="N67" s="535"/>
      <c r="O67" s="515"/>
      <c r="P67" s="516"/>
      <c r="Q67" s="516"/>
      <c r="R67" s="516"/>
      <c r="S67" s="516"/>
      <c r="T67" s="516"/>
      <c r="U67" s="516"/>
      <c r="V67" s="516"/>
      <c r="W67" s="516"/>
      <c r="X67" s="516"/>
      <c r="Y67" s="516"/>
      <c r="Z67" s="516"/>
      <c r="AA67" s="517"/>
    </row>
    <row r="68" spans="2:27" ht="19.5" customHeight="1">
      <c r="B68" s="565"/>
      <c r="C68" s="566"/>
      <c r="D68" s="545" t="s">
        <v>37</v>
      </c>
      <c r="E68" s="573"/>
      <c r="F68" s="545" t="s">
        <v>35</v>
      </c>
      <c r="G68" s="236"/>
      <c r="H68" s="536"/>
      <c r="I68" s="537"/>
      <c r="J68" s="537"/>
      <c r="K68" s="537"/>
      <c r="L68" s="537"/>
      <c r="M68" s="537"/>
      <c r="N68" s="538"/>
      <c r="O68" s="518"/>
      <c r="P68" s="519"/>
      <c r="Q68" s="519"/>
      <c r="R68" s="519"/>
      <c r="S68" s="519"/>
      <c r="T68" s="519"/>
      <c r="U68" s="519"/>
      <c r="V68" s="519"/>
      <c r="W68" s="519"/>
      <c r="X68" s="519"/>
      <c r="Y68" s="519"/>
      <c r="Z68" s="519"/>
      <c r="AA68" s="520"/>
    </row>
    <row r="69" spans="2:27" ht="19.5" customHeight="1">
      <c r="B69" s="565"/>
      <c r="C69" s="566"/>
      <c r="D69" s="545"/>
      <c r="E69" s="573"/>
      <c r="F69" s="545"/>
      <c r="G69" s="236"/>
      <c r="H69" s="536"/>
      <c r="I69" s="537"/>
      <c r="J69" s="537"/>
      <c r="K69" s="537"/>
      <c r="L69" s="537"/>
      <c r="M69" s="537"/>
      <c r="N69" s="538"/>
      <c r="O69" s="518"/>
      <c r="P69" s="519"/>
      <c r="Q69" s="519"/>
      <c r="R69" s="519"/>
      <c r="S69" s="519"/>
      <c r="T69" s="519"/>
      <c r="U69" s="519"/>
      <c r="V69" s="519"/>
      <c r="W69" s="519"/>
      <c r="X69" s="519"/>
      <c r="Y69" s="519"/>
      <c r="Z69" s="519"/>
      <c r="AA69" s="520"/>
    </row>
    <row r="70" spans="2:27" ht="19.5" customHeight="1">
      <c r="B70" s="567"/>
      <c r="C70" s="546"/>
      <c r="D70" s="237"/>
      <c r="E70" s="238"/>
      <c r="F70" s="237"/>
      <c r="G70" s="239"/>
      <c r="H70" s="539"/>
      <c r="I70" s="540"/>
      <c r="J70" s="540"/>
      <c r="K70" s="540"/>
      <c r="L70" s="540"/>
      <c r="M70" s="540"/>
      <c r="N70" s="541"/>
      <c r="O70" s="521"/>
      <c r="P70" s="522"/>
      <c r="Q70" s="522"/>
      <c r="R70" s="522"/>
      <c r="S70" s="522"/>
      <c r="T70" s="522"/>
      <c r="U70" s="522"/>
      <c r="V70" s="522"/>
      <c r="W70" s="522"/>
      <c r="X70" s="522"/>
      <c r="Y70" s="522"/>
      <c r="Z70" s="522"/>
      <c r="AA70" s="523"/>
    </row>
    <row r="71" spans="2:27" ht="19.5" customHeight="1">
      <c r="B71" s="563"/>
      <c r="C71" s="564"/>
      <c r="D71" s="235"/>
      <c r="E71" s="230"/>
      <c r="F71" s="235"/>
      <c r="G71" s="236"/>
      <c r="H71" s="533"/>
      <c r="I71" s="534"/>
      <c r="J71" s="534"/>
      <c r="K71" s="534"/>
      <c r="L71" s="534"/>
      <c r="M71" s="534"/>
      <c r="N71" s="535"/>
      <c r="O71" s="533"/>
      <c r="P71" s="534"/>
      <c r="Q71" s="534"/>
      <c r="R71" s="534"/>
      <c r="S71" s="534"/>
      <c r="T71" s="534"/>
      <c r="U71" s="534"/>
      <c r="V71" s="534"/>
      <c r="W71" s="534"/>
      <c r="X71" s="534"/>
      <c r="Y71" s="534"/>
      <c r="Z71" s="534"/>
      <c r="AA71" s="535"/>
    </row>
    <row r="72" spans="2:27" ht="19.5" customHeight="1">
      <c r="B72" s="565"/>
      <c r="C72" s="566"/>
      <c r="D72" s="545" t="s">
        <v>37</v>
      </c>
      <c r="E72" s="573"/>
      <c r="F72" s="545" t="s">
        <v>35</v>
      </c>
      <c r="G72" s="236"/>
      <c r="H72" s="536"/>
      <c r="I72" s="537"/>
      <c r="J72" s="537"/>
      <c r="K72" s="537"/>
      <c r="L72" s="537"/>
      <c r="M72" s="537"/>
      <c r="N72" s="538"/>
      <c r="O72" s="536"/>
      <c r="P72" s="537"/>
      <c r="Q72" s="537"/>
      <c r="R72" s="537"/>
      <c r="S72" s="537"/>
      <c r="T72" s="537"/>
      <c r="U72" s="537"/>
      <c r="V72" s="537"/>
      <c r="W72" s="537"/>
      <c r="X72" s="537"/>
      <c r="Y72" s="537"/>
      <c r="Z72" s="537"/>
      <c r="AA72" s="538"/>
    </row>
    <row r="73" spans="2:27" ht="19.5" customHeight="1">
      <c r="B73" s="565"/>
      <c r="C73" s="566"/>
      <c r="D73" s="545"/>
      <c r="E73" s="573"/>
      <c r="F73" s="545"/>
      <c r="G73" s="236"/>
      <c r="H73" s="536"/>
      <c r="I73" s="537"/>
      <c r="J73" s="537"/>
      <c r="K73" s="537"/>
      <c r="L73" s="537"/>
      <c r="M73" s="537"/>
      <c r="N73" s="538"/>
      <c r="O73" s="536"/>
      <c r="P73" s="537"/>
      <c r="Q73" s="537"/>
      <c r="R73" s="537"/>
      <c r="S73" s="537"/>
      <c r="T73" s="537"/>
      <c r="U73" s="537"/>
      <c r="V73" s="537"/>
      <c r="W73" s="537"/>
      <c r="X73" s="537"/>
      <c r="Y73" s="537"/>
      <c r="Z73" s="537"/>
      <c r="AA73" s="538"/>
    </row>
    <row r="74" spans="2:27" ht="19.5" customHeight="1">
      <c r="B74" s="571"/>
      <c r="C74" s="572"/>
      <c r="D74" s="237"/>
      <c r="E74" s="238"/>
      <c r="F74" s="237"/>
      <c r="G74" s="239"/>
      <c r="H74" s="539"/>
      <c r="I74" s="540"/>
      <c r="J74" s="540"/>
      <c r="K74" s="540"/>
      <c r="L74" s="540"/>
      <c r="M74" s="540"/>
      <c r="N74" s="541"/>
      <c r="O74" s="539"/>
      <c r="P74" s="540"/>
      <c r="Q74" s="540"/>
      <c r="R74" s="540"/>
      <c r="S74" s="540"/>
      <c r="T74" s="540"/>
      <c r="U74" s="540"/>
      <c r="V74" s="540"/>
      <c r="W74" s="540"/>
      <c r="X74" s="540"/>
      <c r="Y74" s="540"/>
      <c r="Z74" s="540"/>
      <c r="AA74" s="541"/>
    </row>
    <row r="75" ht="9" customHeight="1"/>
    <row r="76" spans="2:27" ht="13.5">
      <c r="B76" s="547" t="s">
        <v>67</v>
      </c>
      <c r="C76" s="547"/>
      <c r="D76" s="547"/>
      <c r="E76" s="547"/>
      <c r="F76" s="547"/>
      <c r="G76" s="547"/>
      <c r="H76" s="547"/>
      <c r="I76" s="547"/>
      <c r="J76" s="547"/>
      <c r="K76" s="547"/>
      <c r="L76" s="547"/>
      <c r="M76" s="547"/>
      <c r="N76" s="547"/>
      <c r="O76" s="547"/>
      <c r="P76" s="547"/>
      <c r="Q76" s="547"/>
      <c r="R76" s="547"/>
      <c r="S76" s="547"/>
      <c r="T76" s="547"/>
      <c r="U76" s="547"/>
      <c r="V76" s="547"/>
      <c r="W76" s="547"/>
      <c r="X76" s="547"/>
      <c r="Y76" s="547"/>
      <c r="Z76" s="547"/>
      <c r="AA76" s="547"/>
    </row>
    <row r="77" ht="13.5" customHeight="1"/>
    <row r="78" ht="13.5" customHeight="1"/>
    <row r="79" ht="13.5" customHeight="1" hidden="1"/>
    <row r="80" ht="13.5" hidden="1">
      <c r="B80" s="8" t="s">
        <v>443</v>
      </c>
    </row>
    <row r="81" ht="13.5" hidden="1"/>
    <row r="82" spans="2:27" ht="20.25" customHeight="1" hidden="1">
      <c r="B82" s="460" t="s">
        <v>444</v>
      </c>
      <c r="C82" s="460"/>
      <c r="D82" s="460"/>
      <c r="E82" s="460"/>
      <c r="F82" s="460"/>
      <c r="G82" s="460"/>
      <c r="H82" s="460"/>
      <c r="I82" s="460"/>
      <c r="J82" s="460"/>
      <c r="K82" s="460"/>
      <c r="L82" s="460"/>
      <c r="M82" s="460"/>
      <c r="N82" s="460"/>
      <c r="O82" s="460"/>
      <c r="P82" s="460"/>
      <c r="Q82" s="460"/>
      <c r="R82" s="460"/>
      <c r="S82" s="460"/>
      <c r="T82" s="460"/>
      <c r="U82" s="460"/>
      <c r="V82" s="460"/>
      <c r="W82" s="460"/>
      <c r="X82" s="460"/>
      <c r="Y82" s="460"/>
      <c r="Z82" s="460"/>
      <c r="AA82" s="460"/>
    </row>
    <row r="83" spans="2:27" ht="13.5" customHeight="1" hidden="1">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row>
    <row r="84" spans="2:29" ht="39" customHeight="1" hidden="1">
      <c r="B84" s="548" t="s">
        <v>3</v>
      </c>
      <c r="C84" s="549"/>
      <c r="D84" s="550"/>
      <c r="E84" s="551">
        <f>IF(1!$H$10="","",1!$H$10)</f>
      </c>
      <c r="F84" s="552"/>
      <c r="G84" s="552"/>
      <c r="H84" s="552"/>
      <c r="I84" s="552"/>
      <c r="J84" s="552"/>
      <c r="K84" s="552"/>
      <c r="L84" s="553"/>
      <c r="M84" s="548" t="s">
        <v>42</v>
      </c>
      <c r="N84" s="549"/>
      <c r="O84" s="550"/>
      <c r="P84" s="554">
        <f>IF(1!$O$15="","",1!$O$15)</f>
      </c>
      <c r="Q84" s="555"/>
      <c r="R84" s="555"/>
      <c r="S84" s="555"/>
      <c r="T84" s="555"/>
      <c r="U84" s="555"/>
      <c r="V84" s="555"/>
      <c r="W84" s="555"/>
      <c r="X84" s="555"/>
      <c r="Y84" s="555"/>
      <c r="Z84" s="555"/>
      <c r="AA84" s="556"/>
      <c r="AC84" s="1" t="s">
        <v>376</v>
      </c>
    </row>
    <row r="85" spans="2:27" ht="13.5" customHeight="1" hidden="1">
      <c r="B85" s="39"/>
      <c r="C85" s="39"/>
      <c r="D85" s="39"/>
      <c r="E85" s="39"/>
      <c r="F85" s="40"/>
      <c r="G85" s="40"/>
      <c r="H85" s="40"/>
      <c r="I85" s="40"/>
      <c r="J85" s="40"/>
      <c r="K85" s="40"/>
      <c r="L85" s="40"/>
      <c r="M85" s="39"/>
      <c r="N85" s="39"/>
      <c r="O85" s="39"/>
      <c r="P85" s="40"/>
      <c r="Q85" s="40"/>
      <c r="R85" s="40"/>
      <c r="S85" s="40"/>
      <c r="T85" s="40"/>
      <c r="U85" s="40"/>
      <c r="V85" s="40"/>
      <c r="W85" s="40"/>
      <c r="X85" s="40"/>
      <c r="Y85" s="40"/>
      <c r="Z85" s="40"/>
      <c r="AA85" s="40"/>
    </row>
    <row r="86" spans="2:27" ht="30" customHeight="1" hidden="1">
      <c r="B86" s="412" t="s">
        <v>64</v>
      </c>
      <c r="C86" s="412"/>
      <c r="D86" s="412"/>
      <c r="E86" s="412"/>
      <c r="F86" s="412"/>
      <c r="G86" s="412"/>
      <c r="H86" s="412" t="s">
        <v>65</v>
      </c>
      <c r="I86" s="412"/>
      <c r="J86" s="412"/>
      <c r="K86" s="412"/>
      <c r="L86" s="412"/>
      <c r="M86" s="412"/>
      <c r="N86" s="412"/>
      <c r="O86" s="412" t="s">
        <v>66</v>
      </c>
      <c r="P86" s="412"/>
      <c r="Q86" s="412"/>
      <c r="R86" s="412"/>
      <c r="S86" s="412"/>
      <c r="T86" s="412"/>
      <c r="U86" s="412"/>
      <c r="V86" s="412"/>
      <c r="W86" s="412"/>
      <c r="X86" s="412"/>
      <c r="Y86" s="412"/>
      <c r="Z86" s="412"/>
      <c r="AA86" s="412"/>
    </row>
    <row r="87" spans="2:27" ht="19.5" customHeight="1" hidden="1">
      <c r="B87" s="557"/>
      <c r="C87" s="558"/>
      <c r="E87" s="542"/>
      <c r="G87" s="4"/>
      <c r="H87" s="496"/>
      <c r="I87" s="497"/>
      <c r="J87" s="497"/>
      <c r="K87" s="497"/>
      <c r="L87" s="497"/>
      <c r="M87" s="497"/>
      <c r="N87" s="498"/>
      <c r="O87" s="505"/>
      <c r="P87" s="506"/>
      <c r="Q87" s="506"/>
      <c r="R87" s="506"/>
      <c r="S87" s="506"/>
      <c r="T87" s="506"/>
      <c r="U87" s="506"/>
      <c r="V87" s="506"/>
      <c r="W87" s="506"/>
      <c r="X87" s="506"/>
      <c r="Y87" s="506"/>
      <c r="Z87" s="506"/>
      <c r="AA87" s="507"/>
    </row>
    <row r="88" spans="2:27" ht="19.5" customHeight="1" hidden="1">
      <c r="B88" s="559"/>
      <c r="C88" s="560"/>
      <c r="D88" s="514" t="s">
        <v>37</v>
      </c>
      <c r="E88" s="543"/>
      <c r="F88" s="514" t="s">
        <v>35</v>
      </c>
      <c r="G88" s="4"/>
      <c r="H88" s="499"/>
      <c r="I88" s="500"/>
      <c r="J88" s="500"/>
      <c r="K88" s="500"/>
      <c r="L88" s="500"/>
      <c r="M88" s="500"/>
      <c r="N88" s="501"/>
      <c r="O88" s="508"/>
      <c r="P88" s="509"/>
      <c r="Q88" s="509"/>
      <c r="R88" s="509"/>
      <c r="S88" s="509"/>
      <c r="T88" s="509"/>
      <c r="U88" s="509"/>
      <c r="V88" s="509"/>
      <c r="W88" s="509"/>
      <c r="X88" s="509"/>
      <c r="Y88" s="509"/>
      <c r="Z88" s="509"/>
      <c r="AA88" s="510"/>
    </row>
    <row r="89" spans="2:27" ht="19.5" customHeight="1" hidden="1">
      <c r="B89" s="559"/>
      <c r="C89" s="560"/>
      <c r="D89" s="514"/>
      <c r="E89" s="543"/>
      <c r="F89" s="514"/>
      <c r="G89" s="4"/>
      <c r="H89" s="499"/>
      <c r="I89" s="500"/>
      <c r="J89" s="500"/>
      <c r="K89" s="500"/>
      <c r="L89" s="500"/>
      <c r="M89" s="500"/>
      <c r="N89" s="501"/>
      <c r="O89" s="508"/>
      <c r="P89" s="509"/>
      <c r="Q89" s="509"/>
      <c r="R89" s="509"/>
      <c r="S89" s="509"/>
      <c r="T89" s="509"/>
      <c r="U89" s="509"/>
      <c r="V89" s="509"/>
      <c r="W89" s="509"/>
      <c r="X89" s="509"/>
      <c r="Y89" s="509"/>
      <c r="Z89" s="509"/>
      <c r="AA89" s="510"/>
    </row>
    <row r="90" spans="2:27" ht="19.5" customHeight="1" hidden="1">
      <c r="B90" s="561"/>
      <c r="C90" s="562"/>
      <c r="D90" s="50"/>
      <c r="E90" s="544"/>
      <c r="F90" s="50"/>
      <c r="G90" s="5"/>
      <c r="H90" s="502"/>
      <c r="I90" s="503"/>
      <c r="J90" s="503"/>
      <c r="K90" s="503"/>
      <c r="L90" s="503"/>
      <c r="M90" s="503"/>
      <c r="N90" s="504"/>
      <c r="O90" s="511"/>
      <c r="P90" s="512"/>
      <c r="Q90" s="512"/>
      <c r="R90" s="512"/>
      <c r="S90" s="512"/>
      <c r="T90" s="512"/>
      <c r="U90" s="512"/>
      <c r="V90" s="512"/>
      <c r="W90" s="512"/>
      <c r="X90" s="512"/>
      <c r="Y90" s="512"/>
      <c r="Z90" s="512"/>
      <c r="AA90" s="513"/>
    </row>
    <row r="91" spans="2:27" ht="19.5" customHeight="1" hidden="1">
      <c r="B91" s="557"/>
      <c r="C91" s="558"/>
      <c r="E91" s="542"/>
      <c r="G91" s="4"/>
      <c r="H91" s="496"/>
      <c r="I91" s="497"/>
      <c r="J91" s="497"/>
      <c r="K91" s="497"/>
      <c r="L91" s="497"/>
      <c r="M91" s="497"/>
      <c r="N91" s="498"/>
      <c r="O91" s="505"/>
      <c r="P91" s="506"/>
      <c r="Q91" s="506"/>
      <c r="R91" s="506"/>
      <c r="S91" s="506"/>
      <c r="T91" s="506"/>
      <c r="U91" s="506"/>
      <c r="V91" s="506"/>
      <c r="W91" s="506"/>
      <c r="X91" s="506"/>
      <c r="Y91" s="506"/>
      <c r="Z91" s="506"/>
      <c r="AA91" s="507"/>
    </row>
    <row r="92" spans="2:27" ht="19.5" customHeight="1" hidden="1">
      <c r="B92" s="559"/>
      <c r="C92" s="560"/>
      <c r="D92" s="514" t="s">
        <v>37</v>
      </c>
      <c r="E92" s="543"/>
      <c r="F92" s="514" t="s">
        <v>35</v>
      </c>
      <c r="G92" s="4"/>
      <c r="H92" s="499"/>
      <c r="I92" s="500"/>
      <c r="J92" s="500"/>
      <c r="K92" s="500"/>
      <c r="L92" s="500"/>
      <c r="M92" s="500"/>
      <c r="N92" s="501"/>
      <c r="O92" s="508"/>
      <c r="P92" s="509"/>
      <c r="Q92" s="509"/>
      <c r="R92" s="509"/>
      <c r="S92" s="509"/>
      <c r="T92" s="509"/>
      <c r="U92" s="509"/>
      <c r="V92" s="509"/>
      <c r="W92" s="509"/>
      <c r="X92" s="509"/>
      <c r="Y92" s="509"/>
      <c r="Z92" s="509"/>
      <c r="AA92" s="510"/>
    </row>
    <row r="93" spans="2:27" ht="19.5" customHeight="1" hidden="1">
      <c r="B93" s="559"/>
      <c r="C93" s="560"/>
      <c r="D93" s="514"/>
      <c r="E93" s="543"/>
      <c r="F93" s="514"/>
      <c r="G93" s="4"/>
      <c r="H93" s="499"/>
      <c r="I93" s="500"/>
      <c r="J93" s="500"/>
      <c r="K93" s="500"/>
      <c r="L93" s="500"/>
      <c r="M93" s="500"/>
      <c r="N93" s="501"/>
      <c r="O93" s="508"/>
      <c r="P93" s="509"/>
      <c r="Q93" s="509"/>
      <c r="R93" s="509"/>
      <c r="S93" s="509"/>
      <c r="T93" s="509"/>
      <c r="U93" s="509"/>
      <c r="V93" s="509"/>
      <c r="W93" s="509"/>
      <c r="X93" s="509"/>
      <c r="Y93" s="509"/>
      <c r="Z93" s="509"/>
      <c r="AA93" s="510"/>
    </row>
    <row r="94" spans="2:27" ht="19.5" customHeight="1" hidden="1">
      <c r="B94" s="561"/>
      <c r="C94" s="562"/>
      <c r="D94" s="50"/>
      <c r="E94" s="544"/>
      <c r="F94" s="50"/>
      <c r="G94" s="5"/>
      <c r="H94" s="502"/>
      <c r="I94" s="503"/>
      <c r="J94" s="503"/>
      <c r="K94" s="503"/>
      <c r="L94" s="503"/>
      <c r="M94" s="503"/>
      <c r="N94" s="504"/>
      <c r="O94" s="511"/>
      <c r="P94" s="512"/>
      <c r="Q94" s="512"/>
      <c r="R94" s="512"/>
      <c r="S94" s="512"/>
      <c r="T94" s="512"/>
      <c r="U94" s="512"/>
      <c r="V94" s="512"/>
      <c r="W94" s="512"/>
      <c r="X94" s="512"/>
      <c r="Y94" s="512"/>
      <c r="Z94" s="512"/>
      <c r="AA94" s="513"/>
    </row>
    <row r="95" spans="2:27" ht="19.5" customHeight="1" hidden="1">
      <c r="B95" s="557"/>
      <c r="C95" s="558"/>
      <c r="E95" s="542"/>
      <c r="G95" s="4"/>
      <c r="H95" s="496"/>
      <c r="I95" s="497"/>
      <c r="J95" s="497"/>
      <c r="K95" s="497"/>
      <c r="L95" s="497"/>
      <c r="M95" s="497"/>
      <c r="N95" s="498"/>
      <c r="O95" s="505"/>
      <c r="P95" s="506"/>
      <c r="Q95" s="506"/>
      <c r="R95" s="506"/>
      <c r="S95" s="506"/>
      <c r="T95" s="506"/>
      <c r="U95" s="506"/>
      <c r="V95" s="506"/>
      <c r="W95" s="506"/>
      <c r="X95" s="506"/>
      <c r="Y95" s="506"/>
      <c r="Z95" s="506"/>
      <c r="AA95" s="507"/>
    </row>
    <row r="96" spans="2:27" ht="19.5" customHeight="1" hidden="1">
      <c r="B96" s="559"/>
      <c r="C96" s="560"/>
      <c r="D96" s="514" t="s">
        <v>37</v>
      </c>
      <c r="E96" s="543"/>
      <c r="F96" s="514" t="s">
        <v>35</v>
      </c>
      <c r="G96" s="4"/>
      <c r="H96" s="499"/>
      <c r="I96" s="500"/>
      <c r="J96" s="500"/>
      <c r="K96" s="500"/>
      <c r="L96" s="500"/>
      <c r="M96" s="500"/>
      <c r="N96" s="501"/>
      <c r="O96" s="508"/>
      <c r="P96" s="509"/>
      <c r="Q96" s="509"/>
      <c r="R96" s="509"/>
      <c r="S96" s="509"/>
      <c r="T96" s="509"/>
      <c r="U96" s="509"/>
      <c r="V96" s="509"/>
      <c r="W96" s="509"/>
      <c r="X96" s="509"/>
      <c r="Y96" s="509"/>
      <c r="Z96" s="509"/>
      <c r="AA96" s="510"/>
    </row>
    <row r="97" spans="2:27" ht="19.5" customHeight="1" hidden="1">
      <c r="B97" s="559"/>
      <c r="C97" s="560"/>
      <c r="D97" s="514"/>
      <c r="E97" s="543"/>
      <c r="F97" s="514"/>
      <c r="G97" s="4"/>
      <c r="H97" s="499"/>
      <c r="I97" s="500"/>
      <c r="J97" s="500"/>
      <c r="K97" s="500"/>
      <c r="L97" s="500"/>
      <c r="M97" s="500"/>
      <c r="N97" s="501"/>
      <c r="O97" s="508"/>
      <c r="P97" s="509"/>
      <c r="Q97" s="509"/>
      <c r="R97" s="509"/>
      <c r="S97" s="509"/>
      <c r="T97" s="509"/>
      <c r="U97" s="509"/>
      <c r="V97" s="509"/>
      <c r="W97" s="509"/>
      <c r="X97" s="509"/>
      <c r="Y97" s="509"/>
      <c r="Z97" s="509"/>
      <c r="AA97" s="510"/>
    </row>
    <row r="98" spans="2:27" ht="19.5" customHeight="1" hidden="1">
      <c r="B98" s="561"/>
      <c r="C98" s="562"/>
      <c r="D98" s="50"/>
      <c r="E98" s="544"/>
      <c r="F98" s="50"/>
      <c r="G98" s="5"/>
      <c r="H98" s="502"/>
      <c r="I98" s="503"/>
      <c r="J98" s="503"/>
      <c r="K98" s="503"/>
      <c r="L98" s="503"/>
      <c r="M98" s="503"/>
      <c r="N98" s="504"/>
      <c r="O98" s="511"/>
      <c r="P98" s="512"/>
      <c r="Q98" s="512"/>
      <c r="R98" s="512"/>
      <c r="S98" s="512"/>
      <c r="T98" s="512"/>
      <c r="U98" s="512"/>
      <c r="V98" s="512"/>
      <c r="W98" s="512"/>
      <c r="X98" s="512"/>
      <c r="Y98" s="512"/>
      <c r="Z98" s="512"/>
      <c r="AA98" s="513"/>
    </row>
    <row r="99" spans="2:27" ht="19.5" customHeight="1" hidden="1">
      <c r="B99" s="557"/>
      <c r="C99" s="558"/>
      <c r="E99" s="542"/>
      <c r="G99" s="4"/>
      <c r="H99" s="496"/>
      <c r="I99" s="497"/>
      <c r="J99" s="497"/>
      <c r="K99" s="497"/>
      <c r="L99" s="497"/>
      <c r="M99" s="497"/>
      <c r="N99" s="498"/>
      <c r="O99" s="505"/>
      <c r="P99" s="506"/>
      <c r="Q99" s="506"/>
      <c r="R99" s="506"/>
      <c r="S99" s="506"/>
      <c r="T99" s="506"/>
      <c r="U99" s="506"/>
      <c r="V99" s="506"/>
      <c r="W99" s="506"/>
      <c r="X99" s="506"/>
      <c r="Y99" s="506"/>
      <c r="Z99" s="506"/>
      <c r="AA99" s="507"/>
    </row>
    <row r="100" spans="2:27" ht="19.5" customHeight="1" hidden="1">
      <c r="B100" s="559"/>
      <c r="C100" s="560"/>
      <c r="D100" s="514" t="s">
        <v>37</v>
      </c>
      <c r="E100" s="543"/>
      <c r="F100" s="514" t="s">
        <v>35</v>
      </c>
      <c r="G100" s="4"/>
      <c r="H100" s="499"/>
      <c r="I100" s="500"/>
      <c r="J100" s="500"/>
      <c r="K100" s="500"/>
      <c r="L100" s="500"/>
      <c r="M100" s="500"/>
      <c r="N100" s="501"/>
      <c r="O100" s="508"/>
      <c r="P100" s="509"/>
      <c r="Q100" s="509"/>
      <c r="R100" s="509"/>
      <c r="S100" s="509"/>
      <c r="T100" s="509"/>
      <c r="U100" s="509"/>
      <c r="V100" s="509"/>
      <c r="W100" s="509"/>
      <c r="X100" s="509"/>
      <c r="Y100" s="509"/>
      <c r="Z100" s="509"/>
      <c r="AA100" s="510"/>
    </row>
    <row r="101" spans="2:27" ht="19.5" customHeight="1" hidden="1">
      <c r="B101" s="559"/>
      <c r="C101" s="560"/>
      <c r="D101" s="514"/>
      <c r="E101" s="543"/>
      <c r="F101" s="514"/>
      <c r="G101" s="4"/>
      <c r="H101" s="499"/>
      <c r="I101" s="500"/>
      <c r="J101" s="500"/>
      <c r="K101" s="500"/>
      <c r="L101" s="500"/>
      <c r="M101" s="500"/>
      <c r="N101" s="501"/>
      <c r="O101" s="508"/>
      <c r="P101" s="509"/>
      <c r="Q101" s="509"/>
      <c r="R101" s="509"/>
      <c r="S101" s="509"/>
      <c r="T101" s="509"/>
      <c r="U101" s="509"/>
      <c r="V101" s="509"/>
      <c r="W101" s="509"/>
      <c r="X101" s="509"/>
      <c r="Y101" s="509"/>
      <c r="Z101" s="509"/>
      <c r="AA101" s="510"/>
    </row>
    <row r="102" spans="2:27" ht="19.5" customHeight="1" hidden="1">
      <c r="B102" s="561"/>
      <c r="C102" s="562"/>
      <c r="D102" s="50"/>
      <c r="E102" s="544"/>
      <c r="F102" s="50"/>
      <c r="G102" s="5"/>
      <c r="H102" s="502"/>
      <c r="I102" s="503"/>
      <c r="J102" s="503"/>
      <c r="K102" s="503"/>
      <c r="L102" s="503"/>
      <c r="M102" s="503"/>
      <c r="N102" s="504"/>
      <c r="O102" s="511"/>
      <c r="P102" s="512"/>
      <c r="Q102" s="512"/>
      <c r="R102" s="512"/>
      <c r="S102" s="512"/>
      <c r="T102" s="512"/>
      <c r="U102" s="512"/>
      <c r="V102" s="512"/>
      <c r="W102" s="512"/>
      <c r="X102" s="512"/>
      <c r="Y102" s="512"/>
      <c r="Z102" s="512"/>
      <c r="AA102" s="513"/>
    </row>
    <row r="103" spans="2:27" ht="19.5" customHeight="1" hidden="1">
      <c r="B103" s="557"/>
      <c r="C103" s="558"/>
      <c r="E103" s="542"/>
      <c r="G103" s="4"/>
      <c r="H103" s="496"/>
      <c r="I103" s="497"/>
      <c r="J103" s="497"/>
      <c r="K103" s="497"/>
      <c r="L103" s="497"/>
      <c r="M103" s="497"/>
      <c r="N103" s="498"/>
      <c r="O103" s="505"/>
      <c r="P103" s="506"/>
      <c r="Q103" s="506"/>
      <c r="R103" s="506"/>
      <c r="S103" s="506"/>
      <c r="T103" s="506"/>
      <c r="U103" s="506"/>
      <c r="V103" s="506"/>
      <c r="W103" s="506"/>
      <c r="X103" s="506"/>
      <c r="Y103" s="506"/>
      <c r="Z103" s="506"/>
      <c r="AA103" s="507"/>
    </row>
    <row r="104" spans="2:27" ht="19.5" customHeight="1" hidden="1">
      <c r="B104" s="559"/>
      <c r="C104" s="560"/>
      <c r="D104" s="514" t="s">
        <v>37</v>
      </c>
      <c r="E104" s="543"/>
      <c r="F104" s="514" t="s">
        <v>35</v>
      </c>
      <c r="G104" s="4"/>
      <c r="H104" s="499"/>
      <c r="I104" s="500"/>
      <c r="J104" s="500"/>
      <c r="K104" s="500"/>
      <c r="L104" s="500"/>
      <c r="M104" s="500"/>
      <c r="N104" s="501"/>
      <c r="O104" s="508"/>
      <c r="P104" s="509"/>
      <c r="Q104" s="509"/>
      <c r="R104" s="509"/>
      <c r="S104" s="509"/>
      <c r="T104" s="509"/>
      <c r="U104" s="509"/>
      <c r="V104" s="509"/>
      <c r="W104" s="509"/>
      <c r="X104" s="509"/>
      <c r="Y104" s="509"/>
      <c r="Z104" s="509"/>
      <c r="AA104" s="510"/>
    </row>
    <row r="105" spans="2:27" ht="19.5" customHeight="1" hidden="1">
      <c r="B105" s="559"/>
      <c r="C105" s="560"/>
      <c r="D105" s="514"/>
      <c r="E105" s="543"/>
      <c r="F105" s="514"/>
      <c r="G105" s="4"/>
      <c r="H105" s="499"/>
      <c r="I105" s="500"/>
      <c r="J105" s="500"/>
      <c r="K105" s="500"/>
      <c r="L105" s="500"/>
      <c r="M105" s="500"/>
      <c r="N105" s="501"/>
      <c r="O105" s="508"/>
      <c r="P105" s="509"/>
      <c r="Q105" s="509"/>
      <c r="R105" s="509"/>
      <c r="S105" s="509"/>
      <c r="T105" s="509"/>
      <c r="U105" s="509"/>
      <c r="V105" s="509"/>
      <c r="W105" s="509"/>
      <c r="X105" s="509"/>
      <c r="Y105" s="509"/>
      <c r="Z105" s="509"/>
      <c r="AA105" s="510"/>
    </row>
    <row r="106" spans="2:27" ht="19.5" customHeight="1" hidden="1">
      <c r="B106" s="561"/>
      <c r="C106" s="562"/>
      <c r="D106" s="50"/>
      <c r="E106" s="544"/>
      <c r="F106" s="50"/>
      <c r="G106" s="5"/>
      <c r="H106" s="502"/>
      <c r="I106" s="503"/>
      <c r="J106" s="503"/>
      <c r="K106" s="503"/>
      <c r="L106" s="503"/>
      <c r="M106" s="503"/>
      <c r="N106" s="504"/>
      <c r="O106" s="511"/>
      <c r="P106" s="512"/>
      <c r="Q106" s="512"/>
      <c r="R106" s="512"/>
      <c r="S106" s="512"/>
      <c r="T106" s="512"/>
      <c r="U106" s="512"/>
      <c r="V106" s="512"/>
      <c r="W106" s="512"/>
      <c r="X106" s="512"/>
      <c r="Y106" s="512"/>
      <c r="Z106" s="512"/>
      <c r="AA106" s="513"/>
    </row>
    <row r="107" spans="2:27" ht="19.5" customHeight="1" hidden="1">
      <c r="B107" s="557"/>
      <c r="C107" s="558"/>
      <c r="E107" s="542"/>
      <c r="G107" s="4"/>
      <c r="H107" s="496"/>
      <c r="I107" s="497"/>
      <c r="J107" s="497"/>
      <c r="K107" s="497"/>
      <c r="L107" s="497"/>
      <c r="M107" s="497"/>
      <c r="N107" s="498"/>
      <c r="O107" s="505"/>
      <c r="P107" s="506"/>
      <c r="Q107" s="506"/>
      <c r="R107" s="506"/>
      <c r="S107" s="506"/>
      <c r="T107" s="506"/>
      <c r="U107" s="506"/>
      <c r="V107" s="506"/>
      <c r="W107" s="506"/>
      <c r="X107" s="506"/>
      <c r="Y107" s="506"/>
      <c r="Z107" s="506"/>
      <c r="AA107" s="507"/>
    </row>
    <row r="108" spans="2:27" ht="19.5" customHeight="1" hidden="1">
      <c r="B108" s="559"/>
      <c r="C108" s="560"/>
      <c r="D108" s="514" t="s">
        <v>37</v>
      </c>
      <c r="E108" s="543"/>
      <c r="F108" s="514" t="s">
        <v>35</v>
      </c>
      <c r="G108" s="4"/>
      <c r="H108" s="499"/>
      <c r="I108" s="500"/>
      <c r="J108" s="500"/>
      <c r="K108" s="500"/>
      <c r="L108" s="500"/>
      <c r="M108" s="500"/>
      <c r="N108" s="501"/>
      <c r="O108" s="508"/>
      <c r="P108" s="509"/>
      <c r="Q108" s="509"/>
      <c r="R108" s="509"/>
      <c r="S108" s="509"/>
      <c r="T108" s="509"/>
      <c r="U108" s="509"/>
      <c r="V108" s="509"/>
      <c r="W108" s="509"/>
      <c r="X108" s="509"/>
      <c r="Y108" s="509"/>
      <c r="Z108" s="509"/>
      <c r="AA108" s="510"/>
    </row>
    <row r="109" spans="2:27" ht="19.5" customHeight="1" hidden="1">
      <c r="B109" s="559"/>
      <c r="C109" s="560"/>
      <c r="D109" s="514"/>
      <c r="E109" s="543"/>
      <c r="F109" s="514"/>
      <c r="G109" s="4"/>
      <c r="H109" s="499"/>
      <c r="I109" s="500"/>
      <c r="J109" s="500"/>
      <c r="K109" s="500"/>
      <c r="L109" s="500"/>
      <c r="M109" s="500"/>
      <c r="N109" s="501"/>
      <c r="O109" s="508"/>
      <c r="P109" s="509"/>
      <c r="Q109" s="509"/>
      <c r="R109" s="509"/>
      <c r="S109" s="509"/>
      <c r="T109" s="509"/>
      <c r="U109" s="509"/>
      <c r="V109" s="509"/>
      <c r="W109" s="509"/>
      <c r="X109" s="509"/>
      <c r="Y109" s="509"/>
      <c r="Z109" s="509"/>
      <c r="AA109" s="510"/>
    </row>
    <row r="110" spans="2:27" ht="19.5" customHeight="1" hidden="1">
      <c r="B110" s="561"/>
      <c r="C110" s="562"/>
      <c r="D110" s="50"/>
      <c r="E110" s="544"/>
      <c r="F110" s="50"/>
      <c r="G110" s="5"/>
      <c r="H110" s="502"/>
      <c r="I110" s="503"/>
      <c r="J110" s="503"/>
      <c r="K110" s="503"/>
      <c r="L110" s="503"/>
      <c r="M110" s="503"/>
      <c r="N110" s="504"/>
      <c r="O110" s="511"/>
      <c r="P110" s="512"/>
      <c r="Q110" s="512"/>
      <c r="R110" s="512"/>
      <c r="S110" s="512"/>
      <c r="T110" s="512"/>
      <c r="U110" s="512"/>
      <c r="V110" s="512"/>
      <c r="W110" s="512"/>
      <c r="X110" s="512"/>
      <c r="Y110" s="512"/>
      <c r="Z110" s="512"/>
      <c r="AA110" s="513"/>
    </row>
    <row r="111" spans="2:27" ht="19.5" customHeight="1" hidden="1">
      <c r="B111" s="557"/>
      <c r="C111" s="558"/>
      <c r="E111" s="542"/>
      <c r="G111" s="4"/>
      <c r="H111" s="496"/>
      <c r="I111" s="497"/>
      <c r="J111" s="497"/>
      <c r="K111" s="497"/>
      <c r="L111" s="497"/>
      <c r="M111" s="497"/>
      <c r="N111" s="498"/>
      <c r="O111" s="505"/>
      <c r="P111" s="506"/>
      <c r="Q111" s="506"/>
      <c r="R111" s="506"/>
      <c r="S111" s="506"/>
      <c r="T111" s="506"/>
      <c r="U111" s="506"/>
      <c r="V111" s="506"/>
      <c r="W111" s="506"/>
      <c r="X111" s="506"/>
      <c r="Y111" s="506"/>
      <c r="Z111" s="506"/>
      <c r="AA111" s="507"/>
    </row>
    <row r="112" spans="2:27" ht="19.5" customHeight="1" hidden="1">
      <c r="B112" s="559"/>
      <c r="C112" s="560"/>
      <c r="D112" s="514" t="s">
        <v>37</v>
      </c>
      <c r="E112" s="543"/>
      <c r="F112" s="514" t="s">
        <v>35</v>
      </c>
      <c r="G112" s="4"/>
      <c r="H112" s="499"/>
      <c r="I112" s="500"/>
      <c r="J112" s="500"/>
      <c r="K112" s="500"/>
      <c r="L112" s="500"/>
      <c r="M112" s="500"/>
      <c r="N112" s="501"/>
      <c r="O112" s="508"/>
      <c r="P112" s="509"/>
      <c r="Q112" s="509"/>
      <c r="R112" s="509"/>
      <c r="S112" s="509"/>
      <c r="T112" s="509"/>
      <c r="U112" s="509"/>
      <c r="V112" s="509"/>
      <c r="W112" s="509"/>
      <c r="X112" s="509"/>
      <c r="Y112" s="509"/>
      <c r="Z112" s="509"/>
      <c r="AA112" s="510"/>
    </row>
    <row r="113" spans="2:27" ht="19.5" customHeight="1" hidden="1">
      <c r="B113" s="559"/>
      <c r="C113" s="560"/>
      <c r="D113" s="514"/>
      <c r="E113" s="543"/>
      <c r="F113" s="514"/>
      <c r="G113" s="4"/>
      <c r="H113" s="499"/>
      <c r="I113" s="500"/>
      <c r="J113" s="500"/>
      <c r="K113" s="500"/>
      <c r="L113" s="500"/>
      <c r="M113" s="500"/>
      <c r="N113" s="501"/>
      <c r="O113" s="508"/>
      <c r="P113" s="509"/>
      <c r="Q113" s="509"/>
      <c r="R113" s="509"/>
      <c r="S113" s="509"/>
      <c r="T113" s="509"/>
      <c r="U113" s="509"/>
      <c r="V113" s="509"/>
      <c r="W113" s="509"/>
      <c r="X113" s="509"/>
      <c r="Y113" s="509"/>
      <c r="Z113" s="509"/>
      <c r="AA113" s="510"/>
    </row>
    <row r="114" spans="2:27" ht="19.5" customHeight="1" hidden="1">
      <c r="B114" s="561"/>
      <c r="C114" s="562"/>
      <c r="D114" s="50"/>
      <c r="E114" s="544"/>
      <c r="F114" s="50"/>
      <c r="G114" s="5"/>
      <c r="H114" s="502"/>
      <c r="I114" s="503"/>
      <c r="J114" s="503"/>
      <c r="K114" s="503"/>
      <c r="L114" s="503"/>
      <c r="M114" s="503"/>
      <c r="N114" s="504"/>
      <c r="O114" s="511"/>
      <c r="P114" s="512"/>
      <c r="Q114" s="512"/>
      <c r="R114" s="512"/>
      <c r="S114" s="512"/>
      <c r="T114" s="512"/>
      <c r="U114" s="512"/>
      <c r="V114" s="512"/>
      <c r="W114" s="512"/>
      <c r="X114" s="512"/>
      <c r="Y114" s="512"/>
      <c r="Z114" s="512"/>
      <c r="AA114" s="513"/>
    </row>
    <row r="115" ht="9" customHeight="1" hidden="1"/>
    <row r="116" spans="2:27" ht="13.5" hidden="1">
      <c r="B116" s="547" t="s">
        <v>67</v>
      </c>
      <c r="C116" s="547"/>
      <c r="D116" s="547"/>
      <c r="E116" s="547"/>
      <c r="F116" s="547"/>
      <c r="G116" s="547"/>
      <c r="H116" s="547"/>
      <c r="I116" s="547"/>
      <c r="J116" s="547"/>
      <c r="K116" s="547"/>
      <c r="L116" s="547"/>
      <c r="M116" s="547"/>
      <c r="N116" s="547"/>
      <c r="O116" s="547"/>
      <c r="P116" s="547"/>
      <c r="Q116" s="547"/>
      <c r="R116" s="547"/>
      <c r="S116" s="547"/>
      <c r="T116" s="547"/>
      <c r="U116" s="547"/>
      <c r="V116" s="547"/>
      <c r="W116" s="547"/>
      <c r="X116" s="547"/>
      <c r="Y116" s="547"/>
      <c r="Z116" s="547"/>
      <c r="AA116" s="547"/>
    </row>
    <row r="117" ht="6" customHeight="1"/>
  </sheetData>
  <sheetProtection/>
  <mergeCells count="181">
    <mergeCell ref="B76:AA76"/>
    <mergeCell ref="B71:C71"/>
    <mergeCell ref="H71:N74"/>
    <mergeCell ref="O71:AA74"/>
    <mergeCell ref="B72:C73"/>
    <mergeCell ref="D72:D73"/>
    <mergeCell ref="E72:E73"/>
    <mergeCell ref="F72:F73"/>
    <mergeCell ref="B74:C74"/>
    <mergeCell ref="B67:C67"/>
    <mergeCell ref="H67:N70"/>
    <mergeCell ref="O67:AA70"/>
    <mergeCell ref="B68:C69"/>
    <mergeCell ref="D68:D69"/>
    <mergeCell ref="E68:E69"/>
    <mergeCell ref="F68:F69"/>
    <mergeCell ref="B70:C70"/>
    <mergeCell ref="B63:C63"/>
    <mergeCell ref="H63:N66"/>
    <mergeCell ref="O63:AA66"/>
    <mergeCell ref="B64:C65"/>
    <mergeCell ref="D64:D65"/>
    <mergeCell ref="E64:E65"/>
    <mergeCell ref="F64:F65"/>
    <mergeCell ref="B66:C66"/>
    <mergeCell ref="B59:C59"/>
    <mergeCell ref="H59:N62"/>
    <mergeCell ref="O59:AA62"/>
    <mergeCell ref="B60:C61"/>
    <mergeCell ref="D60:D61"/>
    <mergeCell ref="E60:E61"/>
    <mergeCell ref="F60:F61"/>
    <mergeCell ref="B62:C62"/>
    <mergeCell ref="B55:C55"/>
    <mergeCell ref="H55:N58"/>
    <mergeCell ref="O55:AA58"/>
    <mergeCell ref="B56:C57"/>
    <mergeCell ref="D56:D57"/>
    <mergeCell ref="E56:E57"/>
    <mergeCell ref="F56:F57"/>
    <mergeCell ref="B58:C58"/>
    <mergeCell ref="B51:C51"/>
    <mergeCell ref="H51:N54"/>
    <mergeCell ref="O51:AA54"/>
    <mergeCell ref="B52:C53"/>
    <mergeCell ref="D52:D53"/>
    <mergeCell ref="E52:E53"/>
    <mergeCell ref="F52:F53"/>
    <mergeCell ref="B54:C54"/>
    <mergeCell ref="B47:C47"/>
    <mergeCell ref="H47:N50"/>
    <mergeCell ref="O47:AA50"/>
    <mergeCell ref="B48:C49"/>
    <mergeCell ref="D48:D49"/>
    <mergeCell ref="E48:E49"/>
    <mergeCell ref="F48:F49"/>
    <mergeCell ref="B50:C50"/>
    <mergeCell ref="B42:AA42"/>
    <mergeCell ref="B44:D44"/>
    <mergeCell ref="E44:L44"/>
    <mergeCell ref="M44:O44"/>
    <mergeCell ref="P44:AA44"/>
    <mergeCell ref="B46:G46"/>
    <mergeCell ref="H46:N46"/>
    <mergeCell ref="O46:AA46"/>
    <mergeCell ref="O20:AA23"/>
    <mergeCell ref="O32:AA35"/>
    <mergeCell ref="B33:C34"/>
    <mergeCell ref="D33:D34"/>
    <mergeCell ref="E33:E34"/>
    <mergeCell ref="F33:F34"/>
    <mergeCell ref="H24:N27"/>
    <mergeCell ref="O24:AA27"/>
    <mergeCell ref="H28:N31"/>
    <mergeCell ref="O28:AA31"/>
    <mergeCell ref="H32:N35"/>
    <mergeCell ref="E25:E26"/>
    <mergeCell ref="F25:F26"/>
    <mergeCell ref="D29:D30"/>
    <mergeCell ref="E29:E30"/>
    <mergeCell ref="F29:F30"/>
    <mergeCell ref="D25:D26"/>
    <mergeCell ref="B31:C31"/>
    <mergeCell ref="B32:C32"/>
    <mergeCell ref="B29:C30"/>
    <mergeCell ref="B35:C35"/>
    <mergeCell ref="D17:D18"/>
    <mergeCell ref="E17:E18"/>
    <mergeCell ref="D21:D22"/>
    <mergeCell ref="E21:E22"/>
    <mergeCell ref="B25:C26"/>
    <mergeCell ref="B19:C19"/>
    <mergeCell ref="B17:C18"/>
    <mergeCell ref="B21:C22"/>
    <mergeCell ref="B27:C27"/>
    <mergeCell ref="B28:C28"/>
    <mergeCell ref="B23:C23"/>
    <mergeCell ref="B24:C24"/>
    <mergeCell ref="B111:C114"/>
    <mergeCell ref="E111:E114"/>
    <mergeCell ref="B103:C106"/>
    <mergeCell ref="E103:E106"/>
    <mergeCell ref="B107:C110"/>
    <mergeCell ref="E107:E110"/>
    <mergeCell ref="D108:D109"/>
    <mergeCell ref="D104:D105"/>
    <mergeCell ref="B95:C98"/>
    <mergeCell ref="E95:E98"/>
    <mergeCell ref="B99:C102"/>
    <mergeCell ref="E99:E102"/>
    <mergeCell ref="E87:E90"/>
    <mergeCell ref="B37:AA37"/>
    <mergeCell ref="D88:D89"/>
    <mergeCell ref="B91:C94"/>
    <mergeCell ref="F88:F89"/>
    <mergeCell ref="D92:D93"/>
    <mergeCell ref="B3:AA3"/>
    <mergeCell ref="B5:D5"/>
    <mergeCell ref="E5:L5"/>
    <mergeCell ref="M5:O5"/>
    <mergeCell ref="P5:AA5"/>
    <mergeCell ref="H8:N11"/>
    <mergeCell ref="B7:G7"/>
    <mergeCell ref="B8:C8"/>
    <mergeCell ref="B11:C11"/>
    <mergeCell ref="B9:C10"/>
    <mergeCell ref="M84:O84"/>
    <mergeCell ref="P84:AA84"/>
    <mergeCell ref="B87:C90"/>
    <mergeCell ref="B16:C16"/>
    <mergeCell ref="B13:C14"/>
    <mergeCell ref="H7:N7"/>
    <mergeCell ref="O7:AA7"/>
    <mergeCell ref="B12:C12"/>
    <mergeCell ref="B15:C15"/>
    <mergeCell ref="B20:C20"/>
    <mergeCell ref="F17:F18"/>
    <mergeCell ref="F21:F22"/>
    <mergeCell ref="H20:N23"/>
    <mergeCell ref="B116:AA116"/>
    <mergeCell ref="B82:AA82"/>
    <mergeCell ref="B86:G86"/>
    <mergeCell ref="H86:N86"/>
    <mergeCell ref="O86:AA86"/>
    <mergeCell ref="B84:D84"/>
    <mergeCell ref="E84:L84"/>
    <mergeCell ref="D9:D10"/>
    <mergeCell ref="F9:F10"/>
    <mergeCell ref="E9:E10"/>
    <mergeCell ref="D13:D14"/>
    <mergeCell ref="E13:E14"/>
    <mergeCell ref="F13:F14"/>
    <mergeCell ref="F104:F105"/>
    <mergeCell ref="F92:F93"/>
    <mergeCell ref="E91:E94"/>
    <mergeCell ref="H95:N98"/>
    <mergeCell ref="O95:AA98"/>
    <mergeCell ref="D96:D97"/>
    <mergeCell ref="F96:F97"/>
    <mergeCell ref="H91:N94"/>
    <mergeCell ref="O91:AA94"/>
    <mergeCell ref="H111:N114"/>
    <mergeCell ref="O111:AA114"/>
    <mergeCell ref="D112:D113"/>
    <mergeCell ref="F112:F113"/>
    <mergeCell ref="O8:AA11"/>
    <mergeCell ref="H12:N15"/>
    <mergeCell ref="O12:AA15"/>
    <mergeCell ref="H16:N19"/>
    <mergeCell ref="O16:AA19"/>
    <mergeCell ref="D100:D101"/>
    <mergeCell ref="H107:N110"/>
    <mergeCell ref="O107:AA110"/>
    <mergeCell ref="H99:N102"/>
    <mergeCell ref="O99:AA102"/>
    <mergeCell ref="H87:N90"/>
    <mergeCell ref="F108:F109"/>
    <mergeCell ref="F100:F101"/>
    <mergeCell ref="H103:N106"/>
    <mergeCell ref="O103:AA106"/>
    <mergeCell ref="O87:AA90"/>
  </mergeCells>
  <hyperlinks>
    <hyperlink ref="AD1" location="目次!A1" display="目次に戻る"/>
  </hyperlinks>
  <printOptions/>
  <pageMargins left="0.787" right="0.787" top="0.984" bottom="0.984" header="0.512" footer="0.512"/>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indexed="51"/>
  </sheetPr>
  <dimension ref="B1:AS39"/>
  <sheetViews>
    <sheetView view="pageBreakPreview" zoomScaleSheetLayoutView="100" zoomScalePageLayoutView="0" workbookViewId="0" topLeftCell="A1">
      <pane ySplit="2" topLeftCell="A24" activePane="bottomLeft" state="frozen"/>
      <selection pane="topLeft" activeCell="AD1" sqref="AD1"/>
      <selection pane="bottomLeft" activeCell="AE41" sqref="AE41"/>
    </sheetView>
  </sheetViews>
  <sheetFormatPr defaultColWidth="9.00390625" defaultRowHeight="13.5"/>
  <cols>
    <col min="1" max="1" width="2.875" style="1" customWidth="1"/>
    <col min="2" max="27" width="3.125" style="1" customWidth="1"/>
    <col min="28" max="28" width="2.875" style="1" customWidth="1"/>
    <col min="29" max="35" width="3.125" style="1" customWidth="1"/>
    <col min="36" max="43" width="4.125" style="1" customWidth="1"/>
    <col min="44" max="44" width="5.125" style="1" customWidth="1"/>
    <col min="45" max="52" width="4.125" style="1" customWidth="1"/>
    <col min="53" max="16384" width="9.00390625" style="1" customWidth="1"/>
  </cols>
  <sheetData>
    <row r="1" spans="2:30" ht="13.5">
      <c r="B1" s="8" t="s">
        <v>212</v>
      </c>
      <c r="AD1" s="299" t="s">
        <v>532</v>
      </c>
    </row>
    <row r="2" spans="2:27" ht="17.25">
      <c r="B2" s="460" t="s">
        <v>70</v>
      </c>
      <c r="C2" s="460"/>
      <c r="D2" s="460"/>
      <c r="E2" s="460"/>
      <c r="F2" s="460"/>
      <c r="G2" s="460"/>
      <c r="H2" s="460"/>
      <c r="I2" s="460"/>
      <c r="J2" s="460"/>
      <c r="K2" s="460"/>
      <c r="L2" s="460"/>
      <c r="M2" s="460"/>
      <c r="N2" s="460"/>
      <c r="O2" s="460"/>
      <c r="P2" s="460"/>
      <c r="Q2" s="460"/>
      <c r="R2" s="460"/>
      <c r="S2" s="460"/>
      <c r="T2" s="460"/>
      <c r="U2" s="460"/>
      <c r="V2" s="460"/>
      <c r="W2" s="460"/>
      <c r="X2" s="460"/>
      <c r="Y2" s="460"/>
      <c r="Z2" s="460"/>
      <c r="AA2" s="460"/>
    </row>
    <row r="3" spans="2:27" ht="9" customHeight="1">
      <c r="B3" s="23"/>
      <c r="C3" s="23"/>
      <c r="D3" s="23"/>
      <c r="E3" s="23"/>
      <c r="F3" s="23"/>
      <c r="G3" s="23"/>
      <c r="H3" s="23"/>
      <c r="I3" s="23"/>
      <c r="J3" s="23"/>
      <c r="K3" s="23"/>
      <c r="L3" s="23"/>
      <c r="M3" s="23"/>
      <c r="N3" s="23"/>
      <c r="O3" s="23"/>
      <c r="P3" s="23"/>
      <c r="Q3" s="23"/>
      <c r="R3" s="23"/>
      <c r="S3" s="23"/>
      <c r="T3" s="23"/>
      <c r="U3" s="23"/>
      <c r="V3" s="23"/>
      <c r="W3" s="23"/>
      <c r="X3" s="23"/>
      <c r="Y3" s="23"/>
      <c r="Z3" s="23"/>
      <c r="AA3" s="23"/>
    </row>
    <row r="4" spans="2:29" ht="36" customHeight="1">
      <c r="B4" s="356" t="s">
        <v>3</v>
      </c>
      <c r="C4" s="347"/>
      <c r="D4" s="348"/>
      <c r="E4" s="349">
        <f>IF(1!$H$10="","",1!$H$10)</f>
      </c>
      <c r="F4" s="350"/>
      <c r="G4" s="350"/>
      <c r="H4" s="350"/>
      <c r="I4" s="350"/>
      <c r="J4" s="350"/>
      <c r="K4" s="350"/>
      <c r="L4" s="351"/>
      <c r="M4" s="356" t="s">
        <v>42</v>
      </c>
      <c r="N4" s="347"/>
      <c r="O4" s="348"/>
      <c r="P4" s="349">
        <f>IF(1!$O$15="","",1!$O$15)</f>
      </c>
      <c r="Q4" s="350"/>
      <c r="R4" s="350"/>
      <c r="S4" s="350"/>
      <c r="T4" s="350"/>
      <c r="U4" s="350"/>
      <c r="V4" s="350"/>
      <c r="W4" s="350"/>
      <c r="X4" s="350"/>
      <c r="Y4" s="350"/>
      <c r="Z4" s="350"/>
      <c r="AA4" s="351"/>
      <c r="AC4" s="1" t="s">
        <v>376</v>
      </c>
    </row>
    <row r="5" ht="9" customHeight="1"/>
    <row r="6" ht="13.5">
      <c r="B6" s="1" t="s">
        <v>71</v>
      </c>
    </row>
    <row r="7" spans="2:27" ht="29.25" customHeight="1">
      <c r="B7" s="588" t="s">
        <v>72</v>
      </c>
      <c r="C7" s="588"/>
      <c r="D7" s="588"/>
      <c r="E7" s="588"/>
      <c r="F7" s="588"/>
      <c r="G7" s="588"/>
      <c r="H7" s="588" t="s">
        <v>73</v>
      </c>
      <c r="I7" s="588"/>
      <c r="J7" s="588"/>
      <c r="K7" s="588"/>
      <c r="L7" s="588"/>
      <c r="M7" s="588"/>
      <c r="N7" s="588"/>
      <c r="O7" s="588"/>
      <c r="P7" s="588"/>
      <c r="Q7" s="588"/>
      <c r="R7" s="604" t="s">
        <v>359</v>
      </c>
      <c r="S7" s="588"/>
      <c r="T7" s="588"/>
      <c r="U7" s="588"/>
      <c r="V7" s="588"/>
      <c r="W7" s="588"/>
      <c r="X7" s="588"/>
      <c r="Y7" s="588"/>
      <c r="Z7" s="588"/>
      <c r="AA7" s="588"/>
    </row>
    <row r="8" spans="2:44" ht="25.5" customHeight="1">
      <c r="B8" s="595" t="s">
        <v>548</v>
      </c>
      <c r="C8" s="596"/>
      <c r="D8" s="596"/>
      <c r="E8" s="596"/>
      <c r="F8" s="596"/>
      <c r="G8" s="597"/>
      <c r="H8" s="1431"/>
      <c r="I8" s="1432"/>
      <c r="J8" s="1432"/>
      <c r="K8" s="1432"/>
      <c r="L8" s="1432"/>
      <c r="M8" s="1432"/>
      <c r="N8" s="1432"/>
      <c r="O8" s="1432"/>
      <c r="P8" s="1432"/>
      <c r="Q8" s="241" t="s">
        <v>29</v>
      </c>
      <c r="R8" s="591">
        <f>4②!V8</f>
        <v>0</v>
      </c>
      <c r="S8" s="592"/>
      <c r="T8" s="592"/>
      <c r="U8" s="592"/>
      <c r="V8" s="592"/>
      <c r="W8" s="592"/>
      <c r="X8" s="592"/>
      <c r="Y8" s="592"/>
      <c r="Z8" s="592"/>
      <c r="AA8" s="241" t="s">
        <v>29</v>
      </c>
      <c r="AD8" s="587" t="s">
        <v>434</v>
      </c>
      <c r="AE8" s="587"/>
      <c r="AF8" s="587"/>
      <c r="AG8" s="587"/>
      <c r="AH8" s="587"/>
      <c r="AI8" s="587"/>
      <c r="AJ8" s="587"/>
      <c r="AK8" s="587"/>
      <c r="AL8" s="587"/>
      <c r="AM8" s="587"/>
      <c r="AN8" s="587"/>
      <c r="AO8" s="587"/>
      <c r="AP8" s="587"/>
      <c r="AQ8" s="587"/>
      <c r="AR8" s="587"/>
    </row>
    <row r="9" spans="2:45" ht="25.5" customHeight="1">
      <c r="B9" s="595" t="s">
        <v>549</v>
      </c>
      <c r="C9" s="596"/>
      <c r="D9" s="596"/>
      <c r="E9" s="596"/>
      <c r="F9" s="596"/>
      <c r="G9" s="597"/>
      <c r="H9" s="1431"/>
      <c r="I9" s="1432"/>
      <c r="J9" s="1432"/>
      <c r="K9" s="1432"/>
      <c r="L9" s="1432"/>
      <c r="M9" s="1432"/>
      <c r="N9" s="1432"/>
      <c r="O9" s="1432"/>
      <c r="P9" s="1432"/>
      <c r="Q9" s="241" t="s">
        <v>29</v>
      </c>
      <c r="R9" s="591">
        <f>4②!V12</f>
        <v>0</v>
      </c>
      <c r="S9" s="592"/>
      <c r="T9" s="592"/>
      <c r="U9" s="592"/>
      <c r="V9" s="592"/>
      <c r="W9" s="592"/>
      <c r="X9" s="592"/>
      <c r="Y9" s="592"/>
      <c r="Z9" s="592"/>
      <c r="AA9" s="241" t="s">
        <v>29</v>
      </c>
      <c r="AD9" s="587"/>
      <c r="AE9" s="587"/>
      <c r="AF9" s="587"/>
      <c r="AG9" s="587"/>
      <c r="AH9" s="587"/>
      <c r="AI9" s="587"/>
      <c r="AJ9" s="587"/>
      <c r="AK9" s="587"/>
      <c r="AL9" s="587"/>
      <c r="AM9" s="587"/>
      <c r="AN9" s="587"/>
      <c r="AO9" s="587"/>
      <c r="AP9" s="587"/>
      <c r="AQ9" s="587"/>
      <c r="AR9" s="587"/>
      <c r="AS9" s="177"/>
    </row>
    <row r="10" spans="2:45" ht="25.5" customHeight="1">
      <c r="B10" s="595" t="s">
        <v>550</v>
      </c>
      <c r="C10" s="596"/>
      <c r="D10" s="596"/>
      <c r="E10" s="596"/>
      <c r="F10" s="596"/>
      <c r="G10" s="597"/>
      <c r="H10" s="1431"/>
      <c r="I10" s="1432"/>
      <c r="J10" s="1432"/>
      <c r="K10" s="1432"/>
      <c r="L10" s="1432"/>
      <c r="M10" s="1432"/>
      <c r="N10" s="1432"/>
      <c r="O10" s="1432"/>
      <c r="P10" s="1432"/>
      <c r="Q10" s="241" t="s">
        <v>29</v>
      </c>
      <c r="R10" s="591">
        <f>4②!V16</f>
        <v>0</v>
      </c>
      <c r="S10" s="592"/>
      <c r="T10" s="592"/>
      <c r="U10" s="592"/>
      <c r="V10" s="592"/>
      <c r="W10" s="592"/>
      <c r="X10" s="592"/>
      <c r="Y10" s="592"/>
      <c r="Z10" s="592"/>
      <c r="AA10" s="241" t="s">
        <v>29</v>
      </c>
      <c r="AD10" s="587"/>
      <c r="AE10" s="587"/>
      <c r="AF10" s="587"/>
      <c r="AG10" s="587"/>
      <c r="AH10" s="587"/>
      <c r="AI10" s="587"/>
      <c r="AJ10" s="587"/>
      <c r="AK10" s="587"/>
      <c r="AL10" s="587"/>
      <c r="AM10" s="587"/>
      <c r="AN10" s="587"/>
      <c r="AO10" s="587"/>
      <c r="AP10" s="587"/>
      <c r="AQ10" s="587"/>
      <c r="AR10" s="587"/>
      <c r="AS10" s="177"/>
    </row>
    <row r="11" spans="2:44" ht="25.5" customHeight="1">
      <c r="B11" s="595" t="s">
        <v>551</v>
      </c>
      <c r="C11" s="596"/>
      <c r="D11" s="596"/>
      <c r="E11" s="596"/>
      <c r="F11" s="596"/>
      <c r="G11" s="597"/>
      <c r="H11" s="1431"/>
      <c r="I11" s="1432"/>
      <c r="J11" s="1432"/>
      <c r="K11" s="1432"/>
      <c r="L11" s="1432"/>
      <c r="M11" s="1432"/>
      <c r="N11" s="1432"/>
      <c r="O11" s="1432"/>
      <c r="P11" s="1432"/>
      <c r="Q11" s="241" t="s">
        <v>29</v>
      </c>
      <c r="R11" s="591">
        <f>4②!V20</f>
        <v>0</v>
      </c>
      <c r="S11" s="592"/>
      <c r="T11" s="592"/>
      <c r="U11" s="592"/>
      <c r="V11" s="592"/>
      <c r="W11" s="592"/>
      <c r="X11" s="592"/>
      <c r="Y11" s="592"/>
      <c r="Z11" s="592"/>
      <c r="AA11" s="241" t="s">
        <v>29</v>
      </c>
      <c r="AD11" s="587"/>
      <c r="AE11" s="587"/>
      <c r="AF11" s="587"/>
      <c r="AG11" s="587"/>
      <c r="AH11" s="587"/>
      <c r="AI11" s="587"/>
      <c r="AJ11" s="587"/>
      <c r="AK11" s="587"/>
      <c r="AL11" s="587"/>
      <c r="AM11" s="587"/>
      <c r="AN11" s="587"/>
      <c r="AO11" s="587"/>
      <c r="AP11" s="587"/>
      <c r="AQ11" s="587"/>
      <c r="AR11" s="587"/>
    </row>
    <row r="12" spans="2:44" ht="25.5" customHeight="1">
      <c r="B12" s="595" t="s">
        <v>552</v>
      </c>
      <c r="C12" s="596"/>
      <c r="D12" s="596"/>
      <c r="E12" s="596"/>
      <c r="F12" s="596"/>
      <c r="G12" s="597"/>
      <c r="H12" s="1431"/>
      <c r="I12" s="1432"/>
      <c r="J12" s="1432"/>
      <c r="K12" s="1432"/>
      <c r="L12" s="1432"/>
      <c r="M12" s="1432"/>
      <c r="N12" s="1432"/>
      <c r="O12" s="1432"/>
      <c r="P12" s="1432"/>
      <c r="Q12" s="241" t="s">
        <v>29</v>
      </c>
      <c r="R12" s="591">
        <f>4②!V24</f>
        <v>0</v>
      </c>
      <c r="S12" s="592"/>
      <c r="T12" s="592"/>
      <c r="U12" s="592"/>
      <c r="V12" s="592"/>
      <c r="W12" s="592"/>
      <c r="X12" s="592"/>
      <c r="Y12" s="592"/>
      <c r="Z12" s="592"/>
      <c r="AA12" s="241" t="s">
        <v>29</v>
      </c>
      <c r="AD12" s="587"/>
      <c r="AE12" s="587"/>
      <c r="AF12" s="587"/>
      <c r="AG12" s="587"/>
      <c r="AH12" s="587"/>
      <c r="AI12" s="587"/>
      <c r="AJ12" s="587"/>
      <c r="AK12" s="587"/>
      <c r="AL12" s="587"/>
      <c r="AM12" s="587"/>
      <c r="AN12" s="587"/>
      <c r="AO12" s="587"/>
      <c r="AP12" s="587"/>
      <c r="AQ12" s="587"/>
      <c r="AR12" s="587"/>
    </row>
    <row r="13" spans="2:44" ht="25.5" customHeight="1">
      <c r="B13" s="595" t="s">
        <v>553</v>
      </c>
      <c r="C13" s="596"/>
      <c r="D13" s="596"/>
      <c r="E13" s="596"/>
      <c r="F13" s="596"/>
      <c r="G13" s="597"/>
      <c r="H13" s="1431"/>
      <c r="I13" s="1432"/>
      <c r="J13" s="1432"/>
      <c r="K13" s="1432"/>
      <c r="L13" s="1432"/>
      <c r="M13" s="1432"/>
      <c r="N13" s="1432"/>
      <c r="O13" s="1432"/>
      <c r="P13" s="1432"/>
      <c r="Q13" s="241" t="s">
        <v>29</v>
      </c>
      <c r="R13" s="591">
        <f>4②!V28</f>
        <v>0</v>
      </c>
      <c r="S13" s="592"/>
      <c r="T13" s="592"/>
      <c r="U13" s="592"/>
      <c r="V13" s="592"/>
      <c r="W13" s="592"/>
      <c r="X13" s="592"/>
      <c r="Y13" s="592"/>
      <c r="Z13" s="592"/>
      <c r="AA13" s="241" t="s">
        <v>29</v>
      </c>
      <c r="AD13" s="587"/>
      <c r="AE13" s="587"/>
      <c r="AF13" s="587"/>
      <c r="AG13" s="587"/>
      <c r="AH13" s="587"/>
      <c r="AI13" s="587"/>
      <c r="AJ13" s="587"/>
      <c r="AK13" s="587"/>
      <c r="AL13" s="587"/>
      <c r="AM13" s="587"/>
      <c r="AN13" s="587"/>
      <c r="AO13" s="587"/>
      <c r="AP13" s="587"/>
      <c r="AQ13" s="587"/>
      <c r="AR13" s="587"/>
    </row>
    <row r="14" spans="2:44" ht="25.5" customHeight="1">
      <c r="B14" s="605" t="s">
        <v>554</v>
      </c>
      <c r="C14" s="606"/>
      <c r="D14" s="606"/>
      <c r="E14" s="606"/>
      <c r="F14" s="606"/>
      <c r="G14" s="607"/>
      <c r="H14" s="1431"/>
      <c r="I14" s="1432"/>
      <c r="J14" s="1432"/>
      <c r="K14" s="1432"/>
      <c r="L14" s="1432"/>
      <c r="M14" s="1432"/>
      <c r="N14" s="1432"/>
      <c r="O14" s="1432"/>
      <c r="P14" s="1432"/>
      <c r="Q14" s="241" t="s">
        <v>29</v>
      </c>
      <c r="R14" s="591">
        <f>4②!V32</f>
        <v>0</v>
      </c>
      <c r="S14" s="592"/>
      <c r="T14" s="592"/>
      <c r="U14" s="592"/>
      <c r="V14" s="592"/>
      <c r="W14" s="592"/>
      <c r="X14" s="592"/>
      <c r="Y14" s="592"/>
      <c r="Z14" s="592"/>
      <c r="AA14" s="241" t="s">
        <v>29</v>
      </c>
      <c r="AD14" s="587"/>
      <c r="AE14" s="587"/>
      <c r="AF14" s="587"/>
      <c r="AG14" s="587"/>
      <c r="AH14" s="587"/>
      <c r="AI14" s="587"/>
      <c r="AJ14" s="587"/>
      <c r="AK14" s="587"/>
      <c r="AL14" s="587"/>
      <c r="AM14" s="587"/>
      <c r="AN14" s="587"/>
      <c r="AO14" s="587"/>
      <c r="AP14" s="587"/>
      <c r="AQ14" s="587"/>
      <c r="AR14" s="587"/>
    </row>
    <row r="15" spans="2:44" ht="25.5" customHeight="1">
      <c r="B15" s="605" t="s">
        <v>555</v>
      </c>
      <c r="C15" s="596"/>
      <c r="D15" s="596"/>
      <c r="E15" s="596"/>
      <c r="F15" s="596"/>
      <c r="G15" s="597"/>
      <c r="H15" s="1431"/>
      <c r="I15" s="1432"/>
      <c r="J15" s="1432"/>
      <c r="K15" s="1432"/>
      <c r="L15" s="1432"/>
      <c r="M15" s="1432"/>
      <c r="N15" s="1432"/>
      <c r="O15" s="1432"/>
      <c r="P15" s="1432"/>
      <c r="Q15" s="241" t="s">
        <v>29</v>
      </c>
      <c r="R15" s="591">
        <f>4②!V36</f>
        <v>0</v>
      </c>
      <c r="S15" s="592"/>
      <c r="T15" s="592"/>
      <c r="U15" s="592"/>
      <c r="V15" s="592"/>
      <c r="W15" s="592"/>
      <c r="X15" s="592"/>
      <c r="Y15" s="592"/>
      <c r="Z15" s="592"/>
      <c r="AA15" s="241" t="s">
        <v>29</v>
      </c>
      <c r="AD15" s="587"/>
      <c r="AE15" s="587"/>
      <c r="AF15" s="587"/>
      <c r="AG15" s="587"/>
      <c r="AH15" s="587"/>
      <c r="AI15" s="587"/>
      <c r="AJ15" s="587"/>
      <c r="AK15" s="587"/>
      <c r="AL15" s="587"/>
      <c r="AM15" s="587"/>
      <c r="AN15" s="587"/>
      <c r="AO15" s="587"/>
      <c r="AP15" s="587"/>
      <c r="AQ15" s="587"/>
      <c r="AR15" s="587"/>
    </row>
    <row r="16" spans="2:44" ht="25.5" customHeight="1">
      <c r="B16" s="595" t="s">
        <v>556</v>
      </c>
      <c r="C16" s="596"/>
      <c r="D16" s="596"/>
      <c r="E16" s="596"/>
      <c r="F16" s="596"/>
      <c r="G16" s="597"/>
      <c r="H16" s="1431"/>
      <c r="I16" s="1432"/>
      <c r="J16" s="1432"/>
      <c r="K16" s="1432"/>
      <c r="L16" s="1432"/>
      <c r="M16" s="1432"/>
      <c r="N16" s="1432"/>
      <c r="O16" s="1432"/>
      <c r="P16" s="1432"/>
      <c r="Q16" s="241" t="s">
        <v>29</v>
      </c>
      <c r="R16" s="591">
        <f>4②!V40</f>
        <v>0</v>
      </c>
      <c r="S16" s="592"/>
      <c r="T16" s="592"/>
      <c r="U16" s="592"/>
      <c r="V16" s="592"/>
      <c r="W16" s="592"/>
      <c r="X16" s="592"/>
      <c r="Y16" s="592"/>
      <c r="Z16" s="592"/>
      <c r="AA16" s="241" t="s">
        <v>29</v>
      </c>
      <c r="AD16" s="587"/>
      <c r="AE16" s="587"/>
      <c r="AF16" s="587"/>
      <c r="AG16" s="587"/>
      <c r="AH16" s="587"/>
      <c r="AI16" s="587"/>
      <c r="AJ16" s="587"/>
      <c r="AK16" s="587"/>
      <c r="AL16" s="587"/>
      <c r="AM16" s="587"/>
      <c r="AN16" s="587"/>
      <c r="AO16" s="587"/>
      <c r="AP16" s="587"/>
      <c r="AQ16" s="587"/>
      <c r="AR16" s="587"/>
    </row>
    <row r="17" spans="2:30" ht="25.5" customHeight="1" thickBot="1">
      <c r="B17" s="595" t="s">
        <v>557</v>
      </c>
      <c r="C17" s="596"/>
      <c r="D17" s="596"/>
      <c r="E17" s="596"/>
      <c r="F17" s="596"/>
      <c r="G17" s="597"/>
      <c r="H17" s="1433"/>
      <c r="I17" s="1317"/>
      <c r="J17" s="1317"/>
      <c r="K17" s="1317"/>
      <c r="L17" s="1317"/>
      <c r="M17" s="1317"/>
      <c r="N17" s="1317"/>
      <c r="O17" s="1317"/>
      <c r="P17" s="1317"/>
      <c r="Q17" s="242" t="s">
        <v>29</v>
      </c>
      <c r="R17" s="602">
        <f>4②!V44</f>
        <v>0</v>
      </c>
      <c r="S17" s="603"/>
      <c r="T17" s="603"/>
      <c r="U17" s="603"/>
      <c r="V17" s="603"/>
      <c r="W17" s="603"/>
      <c r="X17" s="603"/>
      <c r="Y17" s="603"/>
      <c r="Z17" s="603"/>
      <c r="AA17" s="242" t="s">
        <v>29</v>
      </c>
      <c r="AD17" s="186"/>
    </row>
    <row r="18" spans="2:29" ht="26.25" customHeight="1" thickBot="1">
      <c r="B18" s="595" t="s">
        <v>558</v>
      </c>
      <c r="C18" s="596"/>
      <c r="D18" s="596"/>
      <c r="E18" s="596"/>
      <c r="F18" s="596"/>
      <c r="G18" s="596"/>
      <c r="H18" s="130" t="s">
        <v>82</v>
      </c>
      <c r="I18" s="594">
        <f>SUM(H8:P17)</f>
        <v>0</v>
      </c>
      <c r="J18" s="594"/>
      <c r="K18" s="594"/>
      <c r="L18" s="594"/>
      <c r="M18" s="594"/>
      <c r="N18" s="594"/>
      <c r="O18" s="594"/>
      <c r="P18" s="594"/>
      <c r="Q18" s="243" t="s">
        <v>29</v>
      </c>
      <c r="R18" s="130" t="s">
        <v>360</v>
      </c>
      <c r="S18" s="594">
        <f>SUM(R8:Z17)</f>
        <v>0</v>
      </c>
      <c r="T18" s="594"/>
      <c r="U18" s="594"/>
      <c r="V18" s="594"/>
      <c r="W18" s="594"/>
      <c r="X18" s="594"/>
      <c r="Y18" s="594"/>
      <c r="Z18" s="594"/>
      <c r="AA18" s="243" t="s">
        <v>29</v>
      </c>
      <c r="AC18" s="8" t="s">
        <v>381</v>
      </c>
    </row>
    <row r="19" ht="9" customHeight="1">
      <c r="R19" s="8"/>
    </row>
    <row r="20" spans="2:37" ht="14.25" thickBot="1">
      <c r="B20" s="1" t="s">
        <v>83</v>
      </c>
      <c r="R20" s="8"/>
      <c r="AK20" s="1" t="s">
        <v>110</v>
      </c>
    </row>
    <row r="21" spans="2:43" ht="26.25" customHeight="1" thickBot="1">
      <c r="B21" s="622" t="s">
        <v>84</v>
      </c>
      <c r="C21" s="623"/>
      <c r="D21" s="623"/>
      <c r="E21" s="623"/>
      <c r="F21" s="623"/>
      <c r="G21" s="623"/>
      <c r="H21" s="623"/>
      <c r="I21" s="623"/>
      <c r="J21" s="623"/>
      <c r="K21" s="623"/>
      <c r="L21" s="623"/>
      <c r="M21" s="623"/>
      <c r="N21" s="623"/>
      <c r="O21" s="623"/>
      <c r="P21" s="14" t="s">
        <v>85</v>
      </c>
      <c r="Q21" s="593"/>
      <c r="R21" s="593"/>
      <c r="S21" s="593"/>
      <c r="T21" s="593"/>
      <c r="U21" s="593"/>
      <c r="V21" s="593"/>
      <c r="W21" s="593"/>
      <c r="X21" s="593"/>
      <c r="Y21" s="593"/>
      <c r="Z21" s="593"/>
      <c r="AA21" s="243" t="s">
        <v>29</v>
      </c>
      <c r="AC21" s="344" t="s">
        <v>538</v>
      </c>
      <c r="AD21" s="344"/>
      <c r="AE21" s="344"/>
      <c r="AF21" s="344"/>
      <c r="AG21" s="344"/>
      <c r="AH21" s="344"/>
      <c r="AI21" s="344"/>
      <c r="AK21" s="653">
        <f>IF(ROUNDDOWN(S18*2/3,0)&gt;300000,300000,ROUNDDOWN(S18*2/3,0))</f>
        <v>0</v>
      </c>
      <c r="AL21" s="654"/>
      <c r="AM21" s="655"/>
      <c r="AN21" s="1">
        <f>IF(Q21="","",IF(Q21&lt;=AK21,"ＯＫ","★支援補助金対象額要確認"))</f>
      </c>
      <c r="AP21" s="222"/>
      <c r="AQ21" s="222"/>
    </row>
    <row r="22" spans="18:35" ht="9" customHeight="1">
      <c r="R22" s="8"/>
      <c r="AC22" s="344"/>
      <c r="AD22" s="344"/>
      <c r="AE22" s="344"/>
      <c r="AF22" s="344"/>
      <c r="AG22" s="344"/>
      <c r="AH22" s="344"/>
      <c r="AI22" s="344"/>
    </row>
    <row r="23" spans="2:35" ht="13.5">
      <c r="B23" s="1" t="s">
        <v>86</v>
      </c>
      <c r="AC23" s="344"/>
      <c r="AD23" s="344"/>
      <c r="AE23" s="344"/>
      <c r="AF23" s="344"/>
      <c r="AG23" s="344"/>
      <c r="AH23" s="344"/>
      <c r="AI23" s="344"/>
    </row>
    <row r="24" spans="2:44" ht="23.25" customHeight="1">
      <c r="B24" s="588" t="s">
        <v>72</v>
      </c>
      <c r="C24" s="588"/>
      <c r="D24" s="588"/>
      <c r="E24" s="588"/>
      <c r="F24" s="588"/>
      <c r="G24" s="588"/>
      <c r="H24" s="588" t="s">
        <v>87</v>
      </c>
      <c r="I24" s="588"/>
      <c r="J24" s="588"/>
      <c r="K24" s="588"/>
      <c r="L24" s="588"/>
      <c r="M24" s="588"/>
      <c r="N24" s="588"/>
      <c r="O24" s="588"/>
      <c r="P24" s="588" t="s">
        <v>361</v>
      </c>
      <c r="Q24" s="588"/>
      <c r="R24" s="588"/>
      <c r="S24" s="588"/>
      <c r="T24" s="588"/>
      <c r="U24" s="588"/>
      <c r="V24" s="588"/>
      <c r="W24" s="588"/>
      <c r="X24" s="588"/>
      <c r="Y24" s="588"/>
      <c r="Z24" s="588"/>
      <c r="AA24" s="588"/>
      <c r="AD24" s="411" t="s">
        <v>440</v>
      </c>
      <c r="AE24" s="411"/>
      <c r="AF24" s="411"/>
      <c r="AG24" s="411"/>
      <c r="AH24" s="411"/>
      <c r="AI24" s="411"/>
      <c r="AJ24" s="411"/>
      <c r="AK24" s="411"/>
      <c r="AL24" s="411"/>
      <c r="AM24" s="411"/>
      <c r="AN24" s="411"/>
      <c r="AO24" s="411"/>
      <c r="AP24" s="411"/>
      <c r="AQ24" s="411"/>
      <c r="AR24" s="411"/>
    </row>
    <row r="25" spans="2:44" ht="25.5" customHeight="1">
      <c r="B25" s="626" t="s">
        <v>559</v>
      </c>
      <c r="C25" s="627"/>
      <c r="D25" s="627"/>
      <c r="E25" s="627"/>
      <c r="F25" s="627"/>
      <c r="G25" s="628"/>
      <c r="H25" s="131" t="s">
        <v>85</v>
      </c>
      <c r="I25" s="589">
        <f>IF(Q21="","",Q21)</f>
      </c>
      <c r="J25" s="589"/>
      <c r="K25" s="589"/>
      <c r="L25" s="589"/>
      <c r="M25" s="589"/>
      <c r="N25" s="589"/>
      <c r="O25" s="244" t="s">
        <v>29</v>
      </c>
      <c r="P25" s="601"/>
      <c r="Q25" s="601"/>
      <c r="R25" s="601"/>
      <c r="S25" s="601"/>
      <c r="T25" s="601"/>
      <c r="U25" s="601"/>
      <c r="V25" s="601"/>
      <c r="W25" s="601"/>
      <c r="X25" s="601"/>
      <c r="Y25" s="601"/>
      <c r="Z25" s="601"/>
      <c r="AA25" s="601"/>
      <c r="AD25" s="411"/>
      <c r="AE25" s="411"/>
      <c r="AF25" s="411"/>
      <c r="AG25" s="411"/>
      <c r="AH25" s="411"/>
      <c r="AI25" s="411"/>
      <c r="AJ25" s="411"/>
      <c r="AK25" s="411"/>
      <c r="AL25" s="411"/>
      <c r="AM25" s="411"/>
      <c r="AN25" s="411"/>
      <c r="AO25" s="411"/>
      <c r="AP25" s="411"/>
      <c r="AQ25" s="411"/>
      <c r="AR25" s="411"/>
    </row>
    <row r="26" spans="2:44" ht="25.5" customHeight="1">
      <c r="B26" s="595" t="s">
        <v>560</v>
      </c>
      <c r="C26" s="596"/>
      <c r="D26" s="596"/>
      <c r="E26" s="596"/>
      <c r="F26" s="596"/>
      <c r="G26" s="597"/>
      <c r="H26" s="624"/>
      <c r="I26" s="625"/>
      <c r="J26" s="625"/>
      <c r="K26" s="625"/>
      <c r="L26" s="625"/>
      <c r="M26" s="625"/>
      <c r="N26" s="625"/>
      <c r="O26" s="245" t="s">
        <v>29</v>
      </c>
      <c r="P26" s="598"/>
      <c r="Q26" s="599"/>
      <c r="R26" s="599"/>
      <c r="S26" s="599"/>
      <c r="T26" s="599"/>
      <c r="U26" s="599"/>
      <c r="V26" s="599"/>
      <c r="W26" s="599"/>
      <c r="X26" s="599"/>
      <c r="Y26" s="599"/>
      <c r="Z26" s="599"/>
      <c r="AA26" s="600"/>
      <c r="AD26" s="411"/>
      <c r="AE26" s="411"/>
      <c r="AF26" s="411"/>
      <c r="AG26" s="411"/>
      <c r="AH26" s="411"/>
      <c r="AI26" s="411"/>
      <c r="AJ26" s="411"/>
      <c r="AK26" s="411"/>
      <c r="AL26" s="411"/>
      <c r="AM26" s="411"/>
      <c r="AN26" s="411"/>
      <c r="AO26" s="411"/>
      <c r="AP26" s="411"/>
      <c r="AQ26" s="411"/>
      <c r="AR26" s="411"/>
    </row>
    <row r="27" spans="2:44" ht="15" customHeight="1">
      <c r="B27" s="626" t="s">
        <v>561</v>
      </c>
      <c r="C27" s="627"/>
      <c r="D27" s="627"/>
      <c r="E27" s="627"/>
      <c r="F27" s="627"/>
      <c r="G27" s="628"/>
      <c r="H27" s="629"/>
      <c r="I27" s="630"/>
      <c r="J27" s="630"/>
      <c r="K27" s="630"/>
      <c r="L27" s="630"/>
      <c r="M27" s="630"/>
      <c r="N27" s="630"/>
      <c r="O27" s="633" t="s">
        <v>29</v>
      </c>
      <c r="P27" s="132" t="s">
        <v>89</v>
      </c>
      <c r="Q27" s="133"/>
      <c r="R27" s="133"/>
      <c r="S27" s="133"/>
      <c r="T27" s="133"/>
      <c r="U27" s="133"/>
      <c r="V27" s="133"/>
      <c r="W27" s="133"/>
      <c r="X27" s="133"/>
      <c r="Y27" s="133"/>
      <c r="Z27" s="133"/>
      <c r="AA27" s="134"/>
      <c r="AD27" s="411"/>
      <c r="AE27" s="411"/>
      <c r="AF27" s="411"/>
      <c r="AG27" s="411"/>
      <c r="AH27" s="411"/>
      <c r="AI27" s="411"/>
      <c r="AJ27" s="411"/>
      <c r="AK27" s="411"/>
      <c r="AL27" s="411"/>
      <c r="AM27" s="411"/>
      <c r="AN27" s="411"/>
      <c r="AO27" s="411"/>
      <c r="AP27" s="411"/>
      <c r="AQ27" s="411"/>
      <c r="AR27" s="411"/>
    </row>
    <row r="28" spans="2:44" ht="20.25" customHeight="1">
      <c r="B28" s="611"/>
      <c r="C28" s="612"/>
      <c r="D28" s="612"/>
      <c r="E28" s="612"/>
      <c r="F28" s="612"/>
      <c r="G28" s="613"/>
      <c r="H28" s="631"/>
      <c r="I28" s="632"/>
      <c r="J28" s="632"/>
      <c r="K28" s="632"/>
      <c r="L28" s="632"/>
      <c r="M28" s="632"/>
      <c r="N28" s="632"/>
      <c r="O28" s="634"/>
      <c r="P28" s="647"/>
      <c r="Q28" s="648"/>
      <c r="R28" s="648"/>
      <c r="S28" s="648"/>
      <c r="T28" s="648"/>
      <c r="U28" s="648"/>
      <c r="V28" s="648"/>
      <c r="W28" s="648"/>
      <c r="X28" s="648"/>
      <c r="Y28" s="648"/>
      <c r="Z28" s="648"/>
      <c r="AA28" s="649"/>
      <c r="AD28" s="411"/>
      <c r="AE28" s="411"/>
      <c r="AF28" s="411"/>
      <c r="AG28" s="411"/>
      <c r="AH28" s="411"/>
      <c r="AI28" s="411"/>
      <c r="AJ28" s="411"/>
      <c r="AK28" s="411"/>
      <c r="AL28" s="411"/>
      <c r="AM28" s="411"/>
      <c r="AN28" s="411"/>
      <c r="AO28" s="411"/>
      <c r="AP28" s="411"/>
      <c r="AQ28" s="411"/>
      <c r="AR28" s="411"/>
    </row>
    <row r="29" spans="2:44" ht="13.5" customHeight="1">
      <c r="B29" s="608" t="s">
        <v>562</v>
      </c>
      <c r="C29" s="609"/>
      <c r="D29" s="609"/>
      <c r="E29" s="609"/>
      <c r="F29" s="609"/>
      <c r="G29" s="610"/>
      <c r="H29" s="614">
        <f>SUM(V29:Z32)</f>
        <v>0</v>
      </c>
      <c r="I29" s="615"/>
      <c r="J29" s="615"/>
      <c r="K29" s="615"/>
      <c r="L29" s="615"/>
      <c r="M29" s="615"/>
      <c r="N29" s="615"/>
      <c r="O29" s="620" t="s">
        <v>29</v>
      </c>
      <c r="P29" s="650" t="s">
        <v>572</v>
      </c>
      <c r="Q29" s="651"/>
      <c r="R29" s="651"/>
      <c r="S29" s="651"/>
      <c r="T29" s="651"/>
      <c r="U29" s="651"/>
      <c r="V29" s="630"/>
      <c r="W29" s="630"/>
      <c r="X29" s="630"/>
      <c r="Y29" s="630"/>
      <c r="Z29" s="630"/>
      <c r="AA29" s="247" t="s">
        <v>29</v>
      </c>
      <c r="AD29" s="411"/>
      <c r="AE29" s="411"/>
      <c r="AF29" s="411"/>
      <c r="AG29" s="411"/>
      <c r="AH29" s="411"/>
      <c r="AI29" s="411"/>
      <c r="AJ29" s="411"/>
      <c r="AK29" s="411"/>
      <c r="AL29" s="411"/>
      <c r="AM29" s="411"/>
      <c r="AN29" s="411"/>
      <c r="AO29" s="411"/>
      <c r="AP29" s="411"/>
      <c r="AQ29" s="411"/>
      <c r="AR29" s="411"/>
    </row>
    <row r="30" spans="2:44" ht="13.5" customHeight="1">
      <c r="B30" s="608"/>
      <c r="C30" s="609"/>
      <c r="D30" s="609"/>
      <c r="E30" s="609"/>
      <c r="F30" s="609"/>
      <c r="G30" s="610"/>
      <c r="H30" s="616"/>
      <c r="I30" s="617"/>
      <c r="J30" s="617"/>
      <c r="K30" s="617"/>
      <c r="L30" s="617"/>
      <c r="M30" s="617"/>
      <c r="N30" s="617"/>
      <c r="O30" s="621"/>
      <c r="P30" s="641" t="s">
        <v>92</v>
      </c>
      <c r="Q30" s="642"/>
      <c r="R30" s="642"/>
      <c r="S30" s="642"/>
      <c r="T30" s="642"/>
      <c r="U30" s="642"/>
      <c r="V30" s="637"/>
      <c r="W30" s="637"/>
      <c r="X30" s="637"/>
      <c r="Y30" s="637"/>
      <c r="Z30" s="637"/>
      <c r="AA30" s="248" t="s">
        <v>29</v>
      </c>
      <c r="AD30" s="411"/>
      <c r="AE30" s="411"/>
      <c r="AF30" s="411"/>
      <c r="AG30" s="411"/>
      <c r="AH30" s="411"/>
      <c r="AI30" s="411"/>
      <c r="AJ30" s="411"/>
      <c r="AK30" s="411"/>
      <c r="AL30" s="411"/>
      <c r="AM30" s="411"/>
      <c r="AN30" s="411"/>
      <c r="AO30" s="411"/>
      <c r="AP30" s="411"/>
      <c r="AQ30" s="411"/>
      <c r="AR30" s="411"/>
    </row>
    <row r="31" spans="2:44" ht="13.5" customHeight="1">
      <c r="B31" s="608"/>
      <c r="C31" s="609"/>
      <c r="D31" s="609"/>
      <c r="E31" s="609"/>
      <c r="F31" s="609"/>
      <c r="G31" s="610"/>
      <c r="H31" s="616"/>
      <c r="I31" s="617"/>
      <c r="J31" s="617"/>
      <c r="K31" s="617"/>
      <c r="L31" s="617"/>
      <c r="M31" s="617"/>
      <c r="N31" s="617"/>
      <c r="O31" s="621"/>
      <c r="P31" s="641" t="s">
        <v>93</v>
      </c>
      <c r="Q31" s="642"/>
      <c r="R31" s="642"/>
      <c r="S31" s="642"/>
      <c r="T31" s="642"/>
      <c r="U31" s="642"/>
      <c r="V31" s="638"/>
      <c r="W31" s="638"/>
      <c r="X31" s="638"/>
      <c r="Y31" s="638"/>
      <c r="Z31" s="638"/>
      <c r="AA31" s="635" t="s">
        <v>29</v>
      </c>
      <c r="AD31" s="411"/>
      <c r="AE31" s="411"/>
      <c r="AF31" s="411"/>
      <c r="AG31" s="411"/>
      <c r="AH31" s="411"/>
      <c r="AI31" s="411"/>
      <c r="AJ31" s="411"/>
      <c r="AK31" s="411"/>
      <c r="AL31" s="411"/>
      <c r="AM31" s="411"/>
      <c r="AN31" s="411"/>
      <c r="AO31" s="411"/>
      <c r="AP31" s="411"/>
      <c r="AQ31" s="411"/>
      <c r="AR31" s="411"/>
    </row>
    <row r="32" spans="2:44" ht="15" customHeight="1" thickBot="1">
      <c r="B32" s="611"/>
      <c r="C32" s="612"/>
      <c r="D32" s="612"/>
      <c r="E32" s="612"/>
      <c r="F32" s="612"/>
      <c r="G32" s="613"/>
      <c r="H32" s="618"/>
      <c r="I32" s="619"/>
      <c r="J32" s="619"/>
      <c r="K32" s="619"/>
      <c r="L32" s="619"/>
      <c r="M32" s="619"/>
      <c r="N32" s="619"/>
      <c r="O32" s="621"/>
      <c r="P32" s="136" t="s">
        <v>362</v>
      </c>
      <c r="Q32" s="640"/>
      <c r="R32" s="640"/>
      <c r="S32" s="640"/>
      <c r="T32" s="640"/>
      <c r="U32" s="137" t="s">
        <v>363</v>
      </c>
      <c r="V32" s="639"/>
      <c r="W32" s="639"/>
      <c r="X32" s="639"/>
      <c r="Y32" s="639"/>
      <c r="Z32" s="639"/>
      <c r="AA32" s="636"/>
      <c r="AD32" s="411"/>
      <c r="AE32" s="411"/>
      <c r="AF32" s="411"/>
      <c r="AG32" s="411"/>
      <c r="AH32" s="411"/>
      <c r="AI32" s="411"/>
      <c r="AJ32" s="411"/>
      <c r="AK32" s="411"/>
      <c r="AL32" s="411"/>
      <c r="AM32" s="411"/>
      <c r="AN32" s="411"/>
      <c r="AO32" s="411"/>
      <c r="AP32" s="411"/>
      <c r="AQ32" s="411"/>
      <c r="AR32" s="411"/>
    </row>
    <row r="33" spans="2:29" ht="27" customHeight="1" thickBot="1">
      <c r="B33" s="595" t="s">
        <v>563</v>
      </c>
      <c r="C33" s="596"/>
      <c r="D33" s="596"/>
      <c r="E33" s="596"/>
      <c r="F33" s="596"/>
      <c r="G33" s="596"/>
      <c r="H33" s="138" t="s">
        <v>95</v>
      </c>
      <c r="I33" s="594">
        <f>SUM(H25:N32)</f>
        <v>0</v>
      </c>
      <c r="J33" s="594"/>
      <c r="K33" s="594"/>
      <c r="L33" s="594"/>
      <c r="M33" s="594"/>
      <c r="N33" s="594"/>
      <c r="O33" s="246" t="s">
        <v>29</v>
      </c>
      <c r="P33" s="140"/>
      <c r="Q33" s="140"/>
      <c r="R33" s="140"/>
      <c r="S33" s="140"/>
      <c r="T33" s="140"/>
      <c r="U33" s="140"/>
      <c r="V33" s="140"/>
      <c r="W33" s="140"/>
      <c r="X33" s="140"/>
      <c r="Y33" s="140"/>
      <c r="Z33" s="140"/>
      <c r="AA33" s="140"/>
      <c r="AC33" s="8" t="s">
        <v>380</v>
      </c>
    </row>
    <row r="34" ht="9" customHeight="1"/>
    <row r="35" ht="14.25" thickBot="1">
      <c r="B35" s="1" t="s">
        <v>96</v>
      </c>
    </row>
    <row r="36" spans="2:43" ht="26.25" customHeight="1" thickBot="1">
      <c r="B36" s="7" t="s">
        <v>95</v>
      </c>
      <c r="C36" s="646">
        <f>I33</f>
        <v>0</v>
      </c>
      <c r="D36" s="646"/>
      <c r="E36" s="646"/>
      <c r="F36" s="646"/>
      <c r="G36" s="646"/>
      <c r="H36" s="646"/>
      <c r="I36" s="57" t="s">
        <v>29</v>
      </c>
      <c r="J36" s="1" t="s">
        <v>97</v>
      </c>
      <c r="K36" s="7" t="s">
        <v>82</v>
      </c>
      <c r="L36" s="646">
        <f>I18</f>
        <v>0</v>
      </c>
      <c r="M36" s="646"/>
      <c r="N36" s="646"/>
      <c r="O36" s="646"/>
      <c r="P36" s="646"/>
      <c r="Q36" s="646"/>
      <c r="R36" s="57" t="s">
        <v>29</v>
      </c>
      <c r="S36" s="1" t="s">
        <v>98</v>
      </c>
      <c r="T36" s="13" t="s">
        <v>99</v>
      </c>
      <c r="U36" s="652">
        <f>C36-L36</f>
        <v>0</v>
      </c>
      <c r="V36" s="652"/>
      <c r="W36" s="652"/>
      <c r="X36" s="652"/>
      <c r="Y36" s="652"/>
      <c r="Z36" s="652"/>
      <c r="AA36" s="56" t="s">
        <v>29</v>
      </c>
      <c r="AC36" s="411" t="s">
        <v>382</v>
      </c>
      <c r="AD36" s="411"/>
      <c r="AE36" s="411"/>
      <c r="AF36" s="411"/>
      <c r="AG36" s="411"/>
      <c r="AH36" s="411"/>
      <c r="AI36" s="411"/>
      <c r="AJ36" s="411"/>
      <c r="AK36" s="411"/>
      <c r="AL36" s="411"/>
      <c r="AM36" s="411"/>
      <c r="AN36" s="411"/>
      <c r="AO36" s="411"/>
      <c r="AP36" s="411"/>
      <c r="AQ36" s="411"/>
    </row>
    <row r="37" spans="29:43" ht="9" customHeight="1">
      <c r="AC37" s="411"/>
      <c r="AD37" s="411"/>
      <c r="AE37" s="411"/>
      <c r="AF37" s="411"/>
      <c r="AG37" s="411"/>
      <c r="AH37" s="411"/>
      <c r="AI37" s="411"/>
      <c r="AJ37" s="411"/>
      <c r="AK37" s="411"/>
      <c r="AL37" s="411"/>
      <c r="AM37" s="411"/>
      <c r="AN37" s="411"/>
      <c r="AO37" s="411"/>
      <c r="AP37" s="411"/>
      <c r="AQ37" s="411"/>
    </row>
    <row r="38" ht="14.25" thickBot="1">
      <c r="B38" s="1" t="s">
        <v>100</v>
      </c>
    </row>
    <row r="39" spans="2:29" ht="26.25" customHeight="1" thickBot="1">
      <c r="B39" s="622" t="s">
        <v>101</v>
      </c>
      <c r="C39" s="623"/>
      <c r="D39" s="623"/>
      <c r="E39" s="623"/>
      <c r="F39" s="623"/>
      <c r="G39" s="623"/>
      <c r="H39" s="623"/>
      <c r="I39" s="643"/>
      <c r="J39" s="644" t="s">
        <v>98</v>
      </c>
      <c r="K39" s="644"/>
      <c r="L39" s="13" t="s">
        <v>102</v>
      </c>
      <c r="M39" s="645">
        <f>Q21-U36</f>
        <v>0</v>
      </c>
      <c r="N39" s="645"/>
      <c r="O39" s="645"/>
      <c r="P39" s="645"/>
      <c r="Q39" s="645"/>
      <c r="R39" s="645"/>
      <c r="S39" s="645"/>
      <c r="T39" s="56" t="s">
        <v>29</v>
      </c>
      <c r="AC39" s="174" t="s">
        <v>383</v>
      </c>
    </row>
  </sheetData>
  <sheetProtection/>
  <mergeCells count="80">
    <mergeCell ref="AD24:AR32"/>
    <mergeCell ref="P28:AA28"/>
    <mergeCell ref="P29:U29"/>
    <mergeCell ref="U36:Z36"/>
    <mergeCell ref="AK21:AM21"/>
    <mergeCell ref="AC21:AI23"/>
    <mergeCell ref="B39:I39"/>
    <mergeCell ref="J39:K39"/>
    <mergeCell ref="M39:S39"/>
    <mergeCell ref="B33:G33"/>
    <mergeCell ref="I33:N33"/>
    <mergeCell ref="C36:H36"/>
    <mergeCell ref="L36:Q36"/>
    <mergeCell ref="H27:N28"/>
    <mergeCell ref="O27:O28"/>
    <mergeCell ref="B25:G25"/>
    <mergeCell ref="AA31:AA32"/>
    <mergeCell ref="V29:Z29"/>
    <mergeCell ref="V30:Z30"/>
    <mergeCell ref="V31:Z32"/>
    <mergeCell ref="Q32:T32"/>
    <mergeCell ref="P31:U31"/>
    <mergeCell ref="P30:U30"/>
    <mergeCell ref="B29:G32"/>
    <mergeCell ref="H29:N32"/>
    <mergeCell ref="O29:O32"/>
    <mergeCell ref="B18:G18"/>
    <mergeCell ref="I18:P18"/>
    <mergeCell ref="B21:O21"/>
    <mergeCell ref="H26:N26"/>
    <mergeCell ref="B24:G24"/>
    <mergeCell ref="H24:O24"/>
    <mergeCell ref="B27:G28"/>
    <mergeCell ref="R7:AA7"/>
    <mergeCell ref="B13:G13"/>
    <mergeCell ref="B14:G14"/>
    <mergeCell ref="B15:G15"/>
    <mergeCell ref="H8:P8"/>
    <mergeCell ref="B8:G8"/>
    <mergeCell ref="H9:P9"/>
    <mergeCell ref="H10:P10"/>
    <mergeCell ref="H11:P11"/>
    <mergeCell ref="R8:Z8"/>
    <mergeCell ref="B17:G17"/>
    <mergeCell ref="B7:G7"/>
    <mergeCell ref="H7:Q7"/>
    <mergeCell ref="B16:G16"/>
    <mergeCell ref="B11:G11"/>
    <mergeCell ref="B12:G12"/>
    <mergeCell ref="B9:G9"/>
    <mergeCell ref="B10:G10"/>
    <mergeCell ref="H13:P13"/>
    <mergeCell ref="H16:P16"/>
    <mergeCell ref="B26:G26"/>
    <mergeCell ref="R14:Z14"/>
    <mergeCell ref="R15:Z15"/>
    <mergeCell ref="R16:Z16"/>
    <mergeCell ref="P26:AA26"/>
    <mergeCell ref="H14:P14"/>
    <mergeCell ref="H15:P15"/>
    <mergeCell ref="I25:N25"/>
    <mergeCell ref="P25:AA25"/>
    <mergeCell ref="R17:Z17"/>
    <mergeCell ref="R9:Z9"/>
    <mergeCell ref="Q21:Z21"/>
    <mergeCell ref="S18:Z18"/>
    <mergeCell ref="R10:Z10"/>
    <mergeCell ref="R11:Z11"/>
    <mergeCell ref="R12:Z12"/>
    <mergeCell ref="R13:Z13"/>
    <mergeCell ref="AD8:AR16"/>
    <mergeCell ref="AC36:AQ37"/>
    <mergeCell ref="B2:AA2"/>
    <mergeCell ref="B4:D4"/>
    <mergeCell ref="E4:L4"/>
    <mergeCell ref="M4:O4"/>
    <mergeCell ref="P4:AA4"/>
    <mergeCell ref="P24:AA24"/>
    <mergeCell ref="H12:P12"/>
    <mergeCell ref="H17:P17"/>
  </mergeCells>
  <dataValidations count="1">
    <dataValidation errorStyle="warning" type="whole" allowBlank="1" showInputMessage="1" showErrorMessage="1" error="支援補助金の対象額は上限30万円です。" sqref="Q21:Z21">
      <formula1>0</formula1>
      <formula2>300000</formula2>
    </dataValidation>
  </dataValidations>
  <hyperlinks>
    <hyperlink ref="AD1" location="目次!A1" display="目次に戻る"/>
  </hyperlinks>
  <printOptions/>
  <pageMargins left="0.787" right="0.787" top="0.984" bottom="0.984" header="0.512" footer="0.512"/>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indexed="51"/>
  </sheetPr>
  <dimension ref="B1:AS48"/>
  <sheetViews>
    <sheetView view="pageBreakPreview" zoomScaleNormal="85" zoomScaleSheetLayoutView="100" zoomScalePageLayoutView="0" workbookViewId="0" topLeftCell="A1">
      <pane ySplit="4" topLeftCell="A32" activePane="bottomLeft" state="frozen"/>
      <selection pane="topLeft" activeCell="AD1" sqref="AD1"/>
      <selection pane="bottomLeft" activeCell="G34" sqref="G34:U34"/>
    </sheetView>
  </sheetViews>
  <sheetFormatPr defaultColWidth="9.00390625" defaultRowHeight="13.5"/>
  <cols>
    <col min="1" max="1" width="2.875" style="1" customWidth="1"/>
    <col min="2" max="27" width="3.125" style="1" customWidth="1"/>
    <col min="28" max="28" width="2.875" style="1" customWidth="1"/>
    <col min="29" max="35" width="3.125" style="1" customWidth="1"/>
    <col min="36" max="52" width="4.125" style="1" customWidth="1"/>
    <col min="53" max="16384" width="9.00390625" style="1" customWidth="1"/>
  </cols>
  <sheetData>
    <row r="1" spans="2:30" ht="18" customHeight="1">
      <c r="B1" s="8" t="s">
        <v>103</v>
      </c>
      <c r="AD1" s="299" t="s">
        <v>532</v>
      </c>
    </row>
    <row r="2" ht="18" customHeight="1">
      <c r="B2" s="1" t="s">
        <v>104</v>
      </c>
    </row>
    <row r="3" spans="2:27" ht="19.5" customHeight="1">
      <c r="B3" s="692" t="s">
        <v>213</v>
      </c>
      <c r="C3" s="693"/>
      <c r="D3" s="693"/>
      <c r="E3" s="693"/>
      <c r="F3" s="693"/>
      <c r="G3" s="692" t="s">
        <v>214</v>
      </c>
      <c r="H3" s="693"/>
      <c r="I3" s="693"/>
      <c r="J3" s="693"/>
      <c r="K3" s="693"/>
      <c r="L3" s="693"/>
      <c r="M3" s="693"/>
      <c r="N3" s="693"/>
      <c r="O3" s="693"/>
      <c r="P3" s="693"/>
      <c r="Q3" s="693"/>
      <c r="R3" s="693"/>
      <c r="S3" s="693"/>
      <c r="T3" s="693"/>
      <c r="U3" s="693"/>
      <c r="V3" s="693"/>
      <c r="W3" s="693"/>
      <c r="X3" s="693"/>
      <c r="Y3" s="693"/>
      <c r="Z3" s="693"/>
      <c r="AA3" s="693"/>
    </row>
    <row r="4" spans="2:27" ht="18" customHeight="1">
      <c r="B4" s="684" t="s">
        <v>215</v>
      </c>
      <c r="C4" s="685"/>
      <c r="D4" s="685"/>
      <c r="E4" s="685"/>
      <c r="F4" s="686"/>
      <c r="G4" s="672" t="s">
        <v>209</v>
      </c>
      <c r="H4" s="673"/>
      <c r="I4" s="673"/>
      <c r="J4" s="673"/>
      <c r="K4" s="673"/>
      <c r="L4" s="673"/>
      <c r="M4" s="673"/>
      <c r="N4" s="673"/>
      <c r="O4" s="673"/>
      <c r="P4" s="673"/>
      <c r="Q4" s="673"/>
      <c r="R4" s="673"/>
      <c r="S4" s="673"/>
      <c r="T4" s="673"/>
      <c r="U4" s="673"/>
      <c r="V4" s="673" t="s">
        <v>206</v>
      </c>
      <c r="W4" s="673"/>
      <c r="X4" s="673"/>
      <c r="Y4" s="673"/>
      <c r="Z4" s="673"/>
      <c r="AA4" s="22"/>
    </row>
    <row r="5" spans="2:28" ht="15" customHeight="1">
      <c r="B5" s="667" t="s">
        <v>74</v>
      </c>
      <c r="C5" s="668"/>
      <c r="D5" s="668"/>
      <c r="E5" s="668"/>
      <c r="F5" s="669"/>
      <c r="G5" s="694"/>
      <c r="H5" s="695"/>
      <c r="I5" s="695"/>
      <c r="J5" s="695"/>
      <c r="K5" s="695"/>
      <c r="L5" s="695"/>
      <c r="M5" s="695"/>
      <c r="N5" s="695"/>
      <c r="O5" s="695"/>
      <c r="P5" s="695"/>
      <c r="Q5" s="695"/>
      <c r="R5" s="695"/>
      <c r="S5" s="695"/>
      <c r="T5" s="695"/>
      <c r="U5" s="695"/>
      <c r="V5" s="701"/>
      <c r="W5" s="702"/>
      <c r="X5" s="702"/>
      <c r="Y5" s="702"/>
      <c r="Z5" s="223"/>
      <c r="AA5" s="262"/>
      <c r="AB5" s="110"/>
    </row>
    <row r="6" spans="2:45" ht="15" customHeight="1">
      <c r="B6" s="670"/>
      <c r="C6" s="514"/>
      <c r="D6" s="514"/>
      <c r="E6" s="514"/>
      <c r="F6" s="671"/>
      <c r="G6" s="705"/>
      <c r="H6" s="706"/>
      <c r="I6" s="706"/>
      <c r="J6" s="706"/>
      <c r="K6" s="706"/>
      <c r="L6" s="706"/>
      <c r="M6" s="706"/>
      <c r="N6" s="706"/>
      <c r="O6" s="706"/>
      <c r="P6" s="706"/>
      <c r="Q6" s="706"/>
      <c r="R6" s="706"/>
      <c r="S6" s="706"/>
      <c r="T6" s="706"/>
      <c r="U6" s="706"/>
      <c r="V6" s="703"/>
      <c r="W6" s="704"/>
      <c r="X6" s="704"/>
      <c r="Y6" s="704"/>
      <c r="Z6" s="263"/>
      <c r="AA6" s="264"/>
      <c r="AB6" s="110"/>
      <c r="AD6" s="479" t="s">
        <v>386</v>
      </c>
      <c r="AE6" s="666"/>
      <c r="AF6" s="666"/>
      <c r="AG6" s="666"/>
      <c r="AH6" s="666"/>
      <c r="AI6" s="666"/>
      <c r="AJ6" s="666"/>
      <c r="AK6" s="666"/>
      <c r="AL6" s="666"/>
      <c r="AM6" s="666"/>
      <c r="AN6" s="666"/>
      <c r="AO6" s="666"/>
      <c r="AP6" s="666"/>
      <c r="AQ6" s="666"/>
      <c r="AR6" s="666"/>
      <c r="AS6" s="666"/>
    </row>
    <row r="7" spans="2:45" ht="15" customHeight="1">
      <c r="B7" s="670"/>
      <c r="C7" s="514"/>
      <c r="D7" s="514"/>
      <c r="E7" s="514"/>
      <c r="F7" s="671"/>
      <c r="G7" s="705"/>
      <c r="H7" s="706"/>
      <c r="I7" s="706"/>
      <c r="J7" s="706"/>
      <c r="K7" s="706"/>
      <c r="L7" s="706"/>
      <c r="M7" s="706"/>
      <c r="N7" s="706"/>
      <c r="O7" s="706"/>
      <c r="P7" s="706"/>
      <c r="Q7" s="706"/>
      <c r="R7" s="706"/>
      <c r="S7" s="706"/>
      <c r="T7" s="706"/>
      <c r="U7" s="706"/>
      <c r="V7" s="703"/>
      <c r="W7" s="704"/>
      <c r="X7" s="704"/>
      <c r="Y7" s="704"/>
      <c r="Z7" s="263"/>
      <c r="AA7" s="264"/>
      <c r="AB7" s="110"/>
      <c r="AD7" s="666"/>
      <c r="AE7" s="666"/>
      <c r="AF7" s="666"/>
      <c r="AG7" s="666"/>
      <c r="AH7" s="666"/>
      <c r="AI7" s="666"/>
      <c r="AJ7" s="666"/>
      <c r="AK7" s="666"/>
      <c r="AL7" s="666"/>
      <c r="AM7" s="666"/>
      <c r="AN7" s="666"/>
      <c r="AO7" s="666"/>
      <c r="AP7" s="666"/>
      <c r="AQ7" s="666"/>
      <c r="AR7" s="666"/>
      <c r="AS7" s="666"/>
    </row>
    <row r="8" spans="2:45" ht="16.5" customHeight="1">
      <c r="B8" s="672"/>
      <c r="C8" s="673"/>
      <c r="D8" s="673"/>
      <c r="E8" s="673"/>
      <c r="F8" s="674"/>
      <c r="G8" s="656" t="s">
        <v>105</v>
      </c>
      <c r="H8" s="657"/>
      <c r="I8" s="662"/>
      <c r="J8" s="662"/>
      <c r="K8" s="662"/>
      <c r="L8" s="662"/>
      <c r="M8" s="662"/>
      <c r="N8" s="662"/>
      <c r="O8" s="662"/>
      <c r="P8" s="662"/>
      <c r="Q8" s="662"/>
      <c r="R8" s="662"/>
      <c r="S8" s="662"/>
      <c r="T8" s="662"/>
      <c r="U8" s="662"/>
      <c r="V8" s="691">
        <f>SUM(V5:Y7)</f>
        <v>0</v>
      </c>
      <c r="W8" s="691"/>
      <c r="X8" s="691"/>
      <c r="Y8" s="691"/>
      <c r="Z8" s="265" t="s">
        <v>29</v>
      </c>
      <c r="AA8" s="266"/>
      <c r="AB8" s="110"/>
      <c r="AD8" s="666"/>
      <c r="AE8" s="666"/>
      <c r="AF8" s="666"/>
      <c r="AG8" s="666"/>
      <c r="AH8" s="666"/>
      <c r="AI8" s="666"/>
      <c r="AJ8" s="666"/>
      <c r="AK8" s="666"/>
      <c r="AL8" s="666"/>
      <c r="AM8" s="666"/>
      <c r="AN8" s="666"/>
      <c r="AO8" s="666"/>
      <c r="AP8" s="666"/>
      <c r="AQ8" s="666"/>
      <c r="AR8" s="666"/>
      <c r="AS8" s="666"/>
    </row>
    <row r="9" spans="2:45" ht="15" customHeight="1">
      <c r="B9" s="667" t="s">
        <v>75</v>
      </c>
      <c r="C9" s="668"/>
      <c r="D9" s="668"/>
      <c r="E9" s="668"/>
      <c r="F9" s="669"/>
      <c r="G9" s="660"/>
      <c r="H9" s="661"/>
      <c r="I9" s="661"/>
      <c r="J9" s="661"/>
      <c r="K9" s="661"/>
      <c r="L9" s="661"/>
      <c r="M9" s="661"/>
      <c r="N9" s="661"/>
      <c r="O9" s="661"/>
      <c r="P9" s="661"/>
      <c r="Q9" s="661"/>
      <c r="R9" s="661"/>
      <c r="S9" s="661"/>
      <c r="T9" s="661"/>
      <c r="U9" s="661"/>
      <c r="V9" s="707"/>
      <c r="W9" s="708"/>
      <c r="X9" s="708"/>
      <c r="Y9" s="708"/>
      <c r="Z9" s="223"/>
      <c r="AA9" s="262"/>
      <c r="AB9" s="110"/>
      <c r="AD9" s="666"/>
      <c r="AE9" s="666"/>
      <c r="AF9" s="666"/>
      <c r="AG9" s="666"/>
      <c r="AH9" s="666"/>
      <c r="AI9" s="666"/>
      <c r="AJ9" s="666"/>
      <c r="AK9" s="666"/>
      <c r="AL9" s="666"/>
      <c r="AM9" s="666"/>
      <c r="AN9" s="666"/>
      <c r="AO9" s="666"/>
      <c r="AP9" s="666"/>
      <c r="AQ9" s="666"/>
      <c r="AR9" s="666"/>
      <c r="AS9" s="666"/>
    </row>
    <row r="10" spans="2:45" ht="15" customHeight="1">
      <c r="B10" s="670"/>
      <c r="C10" s="514"/>
      <c r="D10" s="514"/>
      <c r="E10" s="514"/>
      <c r="F10" s="671"/>
      <c r="G10" s="663"/>
      <c r="H10" s="664"/>
      <c r="I10" s="664"/>
      <c r="J10" s="664"/>
      <c r="K10" s="664"/>
      <c r="L10" s="664"/>
      <c r="M10" s="664"/>
      <c r="N10" s="664"/>
      <c r="O10" s="664"/>
      <c r="P10" s="664"/>
      <c r="Q10" s="664"/>
      <c r="R10" s="664"/>
      <c r="S10" s="664"/>
      <c r="T10" s="664"/>
      <c r="U10" s="664"/>
      <c r="V10" s="697"/>
      <c r="W10" s="698"/>
      <c r="X10" s="698"/>
      <c r="Y10" s="698"/>
      <c r="Z10" s="263"/>
      <c r="AA10" s="264"/>
      <c r="AB10" s="110"/>
      <c r="AD10" s="666"/>
      <c r="AE10" s="666"/>
      <c r="AF10" s="666"/>
      <c r="AG10" s="666"/>
      <c r="AH10" s="666"/>
      <c r="AI10" s="666"/>
      <c r="AJ10" s="666"/>
      <c r="AK10" s="666"/>
      <c r="AL10" s="666"/>
      <c r="AM10" s="666"/>
      <c r="AN10" s="666"/>
      <c r="AO10" s="666"/>
      <c r="AP10" s="666"/>
      <c r="AQ10" s="666"/>
      <c r="AR10" s="666"/>
      <c r="AS10" s="666"/>
    </row>
    <row r="11" spans="2:45" ht="15" customHeight="1">
      <c r="B11" s="670"/>
      <c r="C11" s="514"/>
      <c r="D11" s="514"/>
      <c r="E11" s="514"/>
      <c r="F11" s="671"/>
      <c r="G11" s="663"/>
      <c r="H11" s="664"/>
      <c r="I11" s="664"/>
      <c r="J11" s="664"/>
      <c r="K11" s="664"/>
      <c r="L11" s="664"/>
      <c r="M11" s="664"/>
      <c r="N11" s="664"/>
      <c r="O11" s="664"/>
      <c r="P11" s="664"/>
      <c r="Q11" s="664"/>
      <c r="R11" s="664"/>
      <c r="S11" s="664"/>
      <c r="T11" s="664"/>
      <c r="U11" s="664"/>
      <c r="V11" s="665"/>
      <c r="W11" s="664"/>
      <c r="X11" s="664"/>
      <c r="Y11" s="664"/>
      <c r="Z11" s="263"/>
      <c r="AA11" s="264"/>
      <c r="AB11" s="110"/>
      <c r="AD11" s="666"/>
      <c r="AE11" s="666"/>
      <c r="AF11" s="666"/>
      <c r="AG11" s="666"/>
      <c r="AH11" s="666"/>
      <c r="AI11" s="666"/>
      <c r="AJ11" s="666"/>
      <c r="AK11" s="666"/>
      <c r="AL11" s="666"/>
      <c r="AM11" s="666"/>
      <c r="AN11" s="666"/>
      <c r="AO11" s="666"/>
      <c r="AP11" s="666"/>
      <c r="AQ11" s="666"/>
      <c r="AR11" s="666"/>
      <c r="AS11" s="666"/>
    </row>
    <row r="12" spans="2:45" ht="16.5" customHeight="1">
      <c r="B12" s="672"/>
      <c r="C12" s="673"/>
      <c r="D12" s="673"/>
      <c r="E12" s="673"/>
      <c r="F12" s="674"/>
      <c r="G12" s="656" t="s">
        <v>105</v>
      </c>
      <c r="H12" s="657"/>
      <c r="I12" s="662"/>
      <c r="J12" s="662"/>
      <c r="K12" s="662"/>
      <c r="L12" s="662"/>
      <c r="M12" s="662"/>
      <c r="N12" s="662"/>
      <c r="O12" s="662"/>
      <c r="P12" s="662"/>
      <c r="Q12" s="662"/>
      <c r="R12" s="662"/>
      <c r="S12" s="662"/>
      <c r="T12" s="662"/>
      <c r="U12" s="662"/>
      <c r="V12" s="691">
        <f>SUM(V9:Y11)</f>
        <v>0</v>
      </c>
      <c r="W12" s="691"/>
      <c r="X12" s="691"/>
      <c r="Y12" s="691"/>
      <c r="Z12" s="265" t="s">
        <v>29</v>
      </c>
      <c r="AA12" s="266"/>
      <c r="AB12" s="110"/>
      <c r="AD12" s="666"/>
      <c r="AE12" s="666"/>
      <c r="AF12" s="666"/>
      <c r="AG12" s="666"/>
      <c r="AH12" s="666"/>
      <c r="AI12" s="666"/>
      <c r="AJ12" s="666"/>
      <c r="AK12" s="666"/>
      <c r="AL12" s="666"/>
      <c r="AM12" s="666"/>
      <c r="AN12" s="666"/>
      <c r="AO12" s="666"/>
      <c r="AP12" s="666"/>
      <c r="AQ12" s="666"/>
      <c r="AR12" s="666"/>
      <c r="AS12" s="666"/>
    </row>
    <row r="13" spans="2:45" ht="15" customHeight="1">
      <c r="B13" s="667" t="s">
        <v>76</v>
      </c>
      <c r="C13" s="668"/>
      <c r="D13" s="668"/>
      <c r="E13" s="668"/>
      <c r="F13" s="669"/>
      <c r="G13" s="675"/>
      <c r="H13" s="676"/>
      <c r="I13" s="676"/>
      <c r="J13" s="676"/>
      <c r="K13" s="676"/>
      <c r="L13" s="676"/>
      <c r="M13" s="676"/>
      <c r="N13" s="676"/>
      <c r="O13" s="676"/>
      <c r="P13" s="676"/>
      <c r="Q13" s="676"/>
      <c r="R13" s="676"/>
      <c r="S13" s="676"/>
      <c r="T13" s="676"/>
      <c r="U13" s="676"/>
      <c r="V13" s="677"/>
      <c r="W13" s="661"/>
      <c r="X13" s="661"/>
      <c r="Y13" s="661"/>
      <c r="Z13" s="223"/>
      <c r="AA13" s="262"/>
      <c r="AB13" s="110"/>
      <c r="AD13" s="666"/>
      <c r="AE13" s="666"/>
      <c r="AF13" s="666"/>
      <c r="AG13" s="666"/>
      <c r="AH13" s="666"/>
      <c r="AI13" s="666"/>
      <c r="AJ13" s="666"/>
      <c r="AK13" s="666"/>
      <c r="AL13" s="666"/>
      <c r="AM13" s="666"/>
      <c r="AN13" s="666"/>
      <c r="AO13" s="666"/>
      <c r="AP13" s="666"/>
      <c r="AQ13" s="666"/>
      <c r="AR13" s="666"/>
      <c r="AS13" s="666"/>
    </row>
    <row r="14" spans="2:45" ht="15" customHeight="1">
      <c r="B14" s="670"/>
      <c r="C14" s="514"/>
      <c r="D14" s="514"/>
      <c r="E14" s="514"/>
      <c r="F14" s="671"/>
      <c r="G14" s="658"/>
      <c r="H14" s="659"/>
      <c r="I14" s="659"/>
      <c r="J14" s="659"/>
      <c r="K14" s="659"/>
      <c r="L14" s="659"/>
      <c r="M14" s="659"/>
      <c r="N14" s="659"/>
      <c r="O14" s="659"/>
      <c r="P14" s="659"/>
      <c r="Q14" s="659"/>
      <c r="R14" s="659"/>
      <c r="S14" s="659"/>
      <c r="T14" s="659"/>
      <c r="U14" s="659"/>
      <c r="V14" s="665"/>
      <c r="W14" s="664"/>
      <c r="X14" s="664"/>
      <c r="Y14" s="664"/>
      <c r="Z14" s="263"/>
      <c r="AA14" s="264"/>
      <c r="AB14" s="110"/>
      <c r="AD14" s="666"/>
      <c r="AE14" s="666"/>
      <c r="AF14" s="666"/>
      <c r="AG14" s="666"/>
      <c r="AH14" s="666"/>
      <c r="AI14" s="666"/>
      <c r="AJ14" s="666"/>
      <c r="AK14" s="666"/>
      <c r="AL14" s="666"/>
      <c r="AM14" s="666"/>
      <c r="AN14" s="666"/>
      <c r="AO14" s="666"/>
      <c r="AP14" s="666"/>
      <c r="AQ14" s="666"/>
      <c r="AR14" s="666"/>
      <c r="AS14" s="666"/>
    </row>
    <row r="15" spans="2:45" ht="15" customHeight="1">
      <c r="B15" s="670"/>
      <c r="C15" s="514"/>
      <c r="D15" s="514"/>
      <c r="E15" s="514"/>
      <c r="F15" s="671"/>
      <c r="G15" s="658"/>
      <c r="H15" s="659"/>
      <c r="I15" s="659"/>
      <c r="J15" s="659"/>
      <c r="K15" s="659"/>
      <c r="L15" s="659"/>
      <c r="M15" s="659"/>
      <c r="N15" s="659"/>
      <c r="O15" s="659"/>
      <c r="P15" s="659"/>
      <c r="Q15" s="659"/>
      <c r="R15" s="659"/>
      <c r="S15" s="659"/>
      <c r="T15" s="659"/>
      <c r="U15" s="659"/>
      <c r="V15" s="665"/>
      <c r="W15" s="664"/>
      <c r="X15" s="664"/>
      <c r="Y15" s="664"/>
      <c r="Z15" s="263"/>
      <c r="AA15" s="264"/>
      <c r="AB15" s="110"/>
      <c r="AD15" s="666"/>
      <c r="AE15" s="666"/>
      <c r="AF15" s="666"/>
      <c r="AG15" s="666"/>
      <c r="AH15" s="666"/>
      <c r="AI15" s="666"/>
      <c r="AJ15" s="666"/>
      <c r="AK15" s="666"/>
      <c r="AL15" s="666"/>
      <c r="AM15" s="666"/>
      <c r="AN15" s="666"/>
      <c r="AO15" s="666"/>
      <c r="AP15" s="666"/>
      <c r="AQ15" s="666"/>
      <c r="AR15" s="666"/>
      <c r="AS15" s="666"/>
    </row>
    <row r="16" spans="2:45" ht="16.5" customHeight="1">
      <c r="B16" s="672"/>
      <c r="C16" s="673"/>
      <c r="D16" s="673"/>
      <c r="E16" s="673"/>
      <c r="F16" s="674"/>
      <c r="G16" s="656" t="s">
        <v>105</v>
      </c>
      <c r="H16" s="657"/>
      <c r="I16" s="662"/>
      <c r="J16" s="662"/>
      <c r="K16" s="662"/>
      <c r="L16" s="662"/>
      <c r="M16" s="662"/>
      <c r="N16" s="662"/>
      <c r="O16" s="662"/>
      <c r="P16" s="662"/>
      <c r="Q16" s="662"/>
      <c r="R16" s="662"/>
      <c r="S16" s="662"/>
      <c r="T16" s="662"/>
      <c r="U16" s="662"/>
      <c r="V16" s="691">
        <f>SUM(V13:Y15)</f>
        <v>0</v>
      </c>
      <c r="W16" s="691"/>
      <c r="X16" s="691"/>
      <c r="Y16" s="691"/>
      <c r="Z16" s="265" t="s">
        <v>29</v>
      </c>
      <c r="AA16" s="266"/>
      <c r="AB16" s="110"/>
      <c r="AD16" s="666"/>
      <c r="AE16" s="666"/>
      <c r="AF16" s="666"/>
      <c r="AG16" s="666"/>
      <c r="AH16" s="666"/>
      <c r="AI16" s="666"/>
      <c r="AJ16" s="666"/>
      <c r="AK16" s="666"/>
      <c r="AL16" s="666"/>
      <c r="AM16" s="666"/>
      <c r="AN16" s="666"/>
      <c r="AO16" s="666"/>
      <c r="AP16" s="666"/>
      <c r="AQ16" s="666"/>
      <c r="AR16" s="666"/>
      <c r="AS16" s="666"/>
    </row>
    <row r="17" spans="2:45" ht="15" customHeight="1">
      <c r="B17" s="667" t="s">
        <v>77</v>
      </c>
      <c r="C17" s="668"/>
      <c r="D17" s="668"/>
      <c r="E17" s="668"/>
      <c r="F17" s="669"/>
      <c r="G17" s="699"/>
      <c r="H17" s="676"/>
      <c r="I17" s="676"/>
      <c r="J17" s="676"/>
      <c r="K17" s="676"/>
      <c r="L17" s="676"/>
      <c r="M17" s="676"/>
      <c r="N17" s="676"/>
      <c r="O17" s="676"/>
      <c r="P17" s="676"/>
      <c r="Q17" s="676"/>
      <c r="R17" s="676"/>
      <c r="S17" s="676"/>
      <c r="T17" s="676"/>
      <c r="U17" s="700"/>
      <c r="V17" s="677"/>
      <c r="W17" s="661"/>
      <c r="X17" s="661"/>
      <c r="Y17" s="661"/>
      <c r="Z17" s="223"/>
      <c r="AA17" s="262"/>
      <c r="AB17" s="110"/>
      <c r="AD17" s="666"/>
      <c r="AE17" s="666"/>
      <c r="AF17" s="666"/>
      <c r="AG17" s="666"/>
      <c r="AH17" s="666"/>
      <c r="AI17" s="666"/>
      <c r="AJ17" s="666"/>
      <c r="AK17" s="666"/>
      <c r="AL17" s="666"/>
      <c r="AM17" s="666"/>
      <c r="AN17" s="666"/>
      <c r="AO17" s="666"/>
      <c r="AP17" s="666"/>
      <c r="AQ17" s="666"/>
      <c r="AR17" s="666"/>
      <c r="AS17" s="666"/>
    </row>
    <row r="18" spans="2:45" ht="15" customHeight="1">
      <c r="B18" s="670"/>
      <c r="C18" s="514"/>
      <c r="D18" s="514"/>
      <c r="E18" s="514"/>
      <c r="F18" s="671"/>
      <c r="G18" s="658"/>
      <c r="H18" s="659"/>
      <c r="I18" s="659"/>
      <c r="J18" s="659"/>
      <c r="K18" s="659"/>
      <c r="L18" s="659"/>
      <c r="M18" s="659"/>
      <c r="N18" s="659"/>
      <c r="O18" s="659"/>
      <c r="P18" s="659"/>
      <c r="Q18" s="659"/>
      <c r="R18" s="659"/>
      <c r="S18" s="659"/>
      <c r="T18" s="659"/>
      <c r="U18" s="659"/>
      <c r="V18" s="665"/>
      <c r="W18" s="664"/>
      <c r="X18" s="664"/>
      <c r="Y18" s="664"/>
      <c r="Z18" s="263"/>
      <c r="AA18" s="264"/>
      <c r="AB18" s="110"/>
      <c r="AD18" s="666"/>
      <c r="AE18" s="666"/>
      <c r="AF18" s="666"/>
      <c r="AG18" s="666"/>
      <c r="AH18" s="666"/>
      <c r="AI18" s="666"/>
      <c r="AJ18" s="666"/>
      <c r="AK18" s="666"/>
      <c r="AL18" s="666"/>
      <c r="AM18" s="666"/>
      <c r="AN18" s="666"/>
      <c r="AO18" s="666"/>
      <c r="AP18" s="666"/>
      <c r="AQ18" s="666"/>
      <c r="AR18" s="666"/>
      <c r="AS18" s="666"/>
    </row>
    <row r="19" spans="2:45" ht="15" customHeight="1">
      <c r="B19" s="670"/>
      <c r="C19" s="514"/>
      <c r="D19" s="514"/>
      <c r="E19" s="514"/>
      <c r="F19" s="671"/>
      <c r="G19" s="658"/>
      <c r="H19" s="659"/>
      <c r="I19" s="659"/>
      <c r="J19" s="659"/>
      <c r="K19" s="659"/>
      <c r="L19" s="659"/>
      <c r="M19" s="659"/>
      <c r="N19" s="659"/>
      <c r="O19" s="659"/>
      <c r="P19" s="659"/>
      <c r="Q19" s="659"/>
      <c r="R19" s="659"/>
      <c r="S19" s="659"/>
      <c r="T19" s="659"/>
      <c r="U19" s="659"/>
      <c r="V19" s="665"/>
      <c r="W19" s="664"/>
      <c r="X19" s="664"/>
      <c r="Y19" s="664"/>
      <c r="Z19" s="263"/>
      <c r="AA19" s="264"/>
      <c r="AB19" s="110"/>
      <c r="AD19" s="666"/>
      <c r="AE19" s="666"/>
      <c r="AF19" s="666"/>
      <c r="AG19" s="666"/>
      <c r="AH19" s="666"/>
      <c r="AI19" s="666"/>
      <c r="AJ19" s="666"/>
      <c r="AK19" s="666"/>
      <c r="AL19" s="666"/>
      <c r="AM19" s="666"/>
      <c r="AN19" s="666"/>
      <c r="AO19" s="666"/>
      <c r="AP19" s="666"/>
      <c r="AQ19" s="666"/>
      <c r="AR19" s="666"/>
      <c r="AS19" s="666"/>
    </row>
    <row r="20" spans="2:28" ht="16.5" customHeight="1">
      <c r="B20" s="672"/>
      <c r="C20" s="673"/>
      <c r="D20" s="673"/>
      <c r="E20" s="673"/>
      <c r="F20" s="674"/>
      <c r="G20" s="656" t="s">
        <v>105</v>
      </c>
      <c r="H20" s="657"/>
      <c r="I20" s="662"/>
      <c r="J20" s="662"/>
      <c r="K20" s="662"/>
      <c r="L20" s="662"/>
      <c r="M20" s="662"/>
      <c r="N20" s="662"/>
      <c r="O20" s="662"/>
      <c r="P20" s="662"/>
      <c r="Q20" s="662"/>
      <c r="R20" s="662"/>
      <c r="S20" s="662"/>
      <c r="T20" s="662"/>
      <c r="U20" s="662"/>
      <c r="V20" s="709">
        <f>SUM(V17:Y19)</f>
        <v>0</v>
      </c>
      <c r="W20" s="709"/>
      <c r="X20" s="709"/>
      <c r="Y20" s="709"/>
      <c r="Z20" s="265" t="s">
        <v>29</v>
      </c>
      <c r="AA20" s="266"/>
      <c r="AB20" s="110"/>
    </row>
    <row r="21" spans="2:28" ht="15" customHeight="1">
      <c r="B21" s="678" t="s">
        <v>216</v>
      </c>
      <c r="C21" s="679"/>
      <c r="D21" s="679"/>
      <c r="E21" s="679"/>
      <c r="F21" s="680"/>
      <c r="G21" s="699"/>
      <c r="H21" s="676"/>
      <c r="I21" s="676"/>
      <c r="J21" s="676"/>
      <c r="K21" s="676"/>
      <c r="L21" s="676"/>
      <c r="M21" s="676"/>
      <c r="N21" s="676"/>
      <c r="O21" s="676"/>
      <c r="P21" s="676"/>
      <c r="Q21" s="676"/>
      <c r="R21" s="676"/>
      <c r="S21" s="676"/>
      <c r="T21" s="676"/>
      <c r="U21" s="676"/>
      <c r="V21" s="677"/>
      <c r="W21" s="661"/>
      <c r="X21" s="661"/>
      <c r="Y21" s="661"/>
      <c r="Z21" s="223"/>
      <c r="AA21" s="262"/>
      <c r="AB21" s="110"/>
    </row>
    <row r="22" spans="2:28" ht="15" customHeight="1">
      <c r="B22" s="681"/>
      <c r="C22" s="682"/>
      <c r="D22" s="682"/>
      <c r="E22" s="682"/>
      <c r="F22" s="683"/>
      <c r="G22" s="658"/>
      <c r="H22" s="659"/>
      <c r="I22" s="659"/>
      <c r="J22" s="659"/>
      <c r="K22" s="659"/>
      <c r="L22" s="659"/>
      <c r="M22" s="659"/>
      <c r="N22" s="659"/>
      <c r="O22" s="659"/>
      <c r="P22" s="659"/>
      <c r="Q22" s="659"/>
      <c r="R22" s="659"/>
      <c r="S22" s="659"/>
      <c r="T22" s="659"/>
      <c r="U22" s="659"/>
      <c r="V22" s="665"/>
      <c r="W22" s="664"/>
      <c r="X22" s="664"/>
      <c r="Y22" s="664"/>
      <c r="Z22" s="263"/>
      <c r="AA22" s="264"/>
      <c r="AB22" s="110"/>
    </row>
    <row r="23" spans="2:28" ht="15" customHeight="1">
      <c r="B23" s="681"/>
      <c r="C23" s="682"/>
      <c r="D23" s="682"/>
      <c r="E23" s="682"/>
      <c r="F23" s="683"/>
      <c r="G23" s="658"/>
      <c r="H23" s="659"/>
      <c r="I23" s="659"/>
      <c r="J23" s="659"/>
      <c r="K23" s="659"/>
      <c r="L23" s="659"/>
      <c r="M23" s="659"/>
      <c r="N23" s="659"/>
      <c r="O23" s="659"/>
      <c r="P23" s="659"/>
      <c r="Q23" s="659"/>
      <c r="R23" s="659"/>
      <c r="S23" s="659"/>
      <c r="T23" s="659"/>
      <c r="U23" s="659"/>
      <c r="V23" s="665"/>
      <c r="W23" s="664"/>
      <c r="X23" s="664"/>
      <c r="Y23" s="664"/>
      <c r="Z23" s="263"/>
      <c r="AA23" s="264"/>
      <c r="AB23" s="110"/>
    </row>
    <row r="24" spans="2:28" ht="16.5" customHeight="1">
      <c r="B24" s="684"/>
      <c r="C24" s="685"/>
      <c r="D24" s="685"/>
      <c r="E24" s="685"/>
      <c r="F24" s="686"/>
      <c r="G24" s="656" t="s">
        <v>105</v>
      </c>
      <c r="H24" s="657"/>
      <c r="I24" s="662"/>
      <c r="J24" s="662"/>
      <c r="K24" s="662"/>
      <c r="L24" s="662"/>
      <c r="M24" s="662"/>
      <c r="N24" s="662"/>
      <c r="O24" s="662"/>
      <c r="P24" s="662"/>
      <c r="Q24" s="662"/>
      <c r="R24" s="662"/>
      <c r="S24" s="662"/>
      <c r="T24" s="662"/>
      <c r="U24" s="662"/>
      <c r="V24" s="691">
        <f>SUM(V21:Y23)</f>
        <v>0</v>
      </c>
      <c r="W24" s="691"/>
      <c r="X24" s="691"/>
      <c r="Y24" s="691"/>
      <c r="Z24" s="265" t="s">
        <v>29</v>
      </c>
      <c r="AA24" s="266"/>
      <c r="AB24" s="110"/>
    </row>
    <row r="25" spans="2:28" ht="15" customHeight="1">
      <c r="B25" s="667" t="s">
        <v>78</v>
      </c>
      <c r="C25" s="668"/>
      <c r="D25" s="668"/>
      <c r="E25" s="668"/>
      <c r="F25" s="669"/>
      <c r="G25" s="660"/>
      <c r="H25" s="661"/>
      <c r="I25" s="661"/>
      <c r="J25" s="661"/>
      <c r="K25" s="661"/>
      <c r="L25" s="661"/>
      <c r="M25" s="661"/>
      <c r="N25" s="661"/>
      <c r="O25" s="661"/>
      <c r="P25" s="661"/>
      <c r="Q25" s="661"/>
      <c r="R25" s="661"/>
      <c r="S25" s="661"/>
      <c r="T25" s="661"/>
      <c r="U25" s="661"/>
      <c r="V25" s="677"/>
      <c r="W25" s="661"/>
      <c r="X25" s="661"/>
      <c r="Y25" s="661"/>
      <c r="Z25" s="223"/>
      <c r="AA25" s="262"/>
      <c r="AB25" s="110"/>
    </row>
    <row r="26" spans="2:28" ht="15" customHeight="1">
      <c r="B26" s="670"/>
      <c r="C26" s="514"/>
      <c r="D26" s="514"/>
      <c r="E26" s="514"/>
      <c r="F26" s="671"/>
      <c r="G26" s="663"/>
      <c r="H26" s="664"/>
      <c r="I26" s="664"/>
      <c r="J26" s="664"/>
      <c r="K26" s="664"/>
      <c r="L26" s="664"/>
      <c r="M26" s="664"/>
      <c r="N26" s="664"/>
      <c r="O26" s="664"/>
      <c r="P26" s="664"/>
      <c r="Q26" s="664"/>
      <c r="R26" s="664"/>
      <c r="S26" s="664"/>
      <c r="T26" s="664"/>
      <c r="U26" s="664"/>
      <c r="V26" s="665"/>
      <c r="W26" s="664"/>
      <c r="X26" s="664"/>
      <c r="Y26" s="664"/>
      <c r="Z26" s="263"/>
      <c r="AA26" s="264"/>
      <c r="AB26" s="110"/>
    </row>
    <row r="27" spans="2:28" ht="15" customHeight="1">
      <c r="B27" s="670"/>
      <c r="C27" s="514"/>
      <c r="D27" s="514"/>
      <c r="E27" s="514"/>
      <c r="F27" s="671"/>
      <c r="G27" s="663"/>
      <c r="H27" s="664"/>
      <c r="I27" s="664"/>
      <c r="J27" s="664"/>
      <c r="K27" s="664"/>
      <c r="L27" s="664"/>
      <c r="M27" s="664"/>
      <c r="N27" s="664"/>
      <c r="O27" s="664"/>
      <c r="P27" s="664"/>
      <c r="Q27" s="664"/>
      <c r="R27" s="664"/>
      <c r="S27" s="664"/>
      <c r="T27" s="664"/>
      <c r="U27" s="664"/>
      <c r="V27" s="665"/>
      <c r="W27" s="664"/>
      <c r="X27" s="664"/>
      <c r="Y27" s="664"/>
      <c r="Z27" s="263"/>
      <c r="AA27" s="264"/>
      <c r="AB27" s="110"/>
    </row>
    <row r="28" spans="2:28" ht="16.5" customHeight="1">
      <c r="B28" s="672"/>
      <c r="C28" s="673"/>
      <c r="D28" s="673"/>
      <c r="E28" s="673"/>
      <c r="F28" s="674"/>
      <c r="G28" s="656" t="s">
        <v>105</v>
      </c>
      <c r="H28" s="657"/>
      <c r="I28" s="662"/>
      <c r="J28" s="662"/>
      <c r="K28" s="662"/>
      <c r="L28" s="662"/>
      <c r="M28" s="662"/>
      <c r="N28" s="662"/>
      <c r="O28" s="662"/>
      <c r="P28" s="662"/>
      <c r="Q28" s="662"/>
      <c r="R28" s="662"/>
      <c r="S28" s="662"/>
      <c r="T28" s="662"/>
      <c r="U28" s="662"/>
      <c r="V28" s="691">
        <f>SUM(V25:Y27)</f>
        <v>0</v>
      </c>
      <c r="W28" s="691"/>
      <c r="X28" s="691"/>
      <c r="Y28" s="691"/>
      <c r="Z28" s="265" t="s">
        <v>29</v>
      </c>
      <c r="AA28" s="266"/>
      <c r="AB28" s="110"/>
    </row>
    <row r="29" spans="2:28" ht="15" customHeight="1">
      <c r="B29" s="681" t="s">
        <v>217</v>
      </c>
      <c r="C29" s="682"/>
      <c r="D29" s="682"/>
      <c r="E29" s="682"/>
      <c r="F29" s="683"/>
      <c r="G29" s="699"/>
      <c r="H29" s="676"/>
      <c r="I29" s="676"/>
      <c r="J29" s="676"/>
      <c r="K29" s="676"/>
      <c r="L29" s="676"/>
      <c r="M29" s="676"/>
      <c r="N29" s="676"/>
      <c r="O29" s="676"/>
      <c r="P29" s="676"/>
      <c r="Q29" s="676"/>
      <c r="R29" s="676"/>
      <c r="S29" s="676"/>
      <c r="T29" s="676"/>
      <c r="U29" s="676"/>
      <c r="V29" s="677"/>
      <c r="W29" s="661"/>
      <c r="X29" s="661"/>
      <c r="Y29" s="661"/>
      <c r="Z29" s="223"/>
      <c r="AA29" s="262"/>
      <c r="AB29" s="110"/>
    </row>
    <row r="30" spans="2:28" ht="15" customHeight="1">
      <c r="B30" s="681"/>
      <c r="C30" s="682"/>
      <c r="D30" s="682"/>
      <c r="E30" s="682"/>
      <c r="F30" s="683"/>
      <c r="G30" s="658"/>
      <c r="H30" s="659"/>
      <c r="I30" s="659"/>
      <c r="J30" s="659"/>
      <c r="K30" s="659"/>
      <c r="L30" s="659"/>
      <c r="M30" s="659"/>
      <c r="N30" s="659"/>
      <c r="O30" s="659"/>
      <c r="P30" s="659"/>
      <c r="Q30" s="659"/>
      <c r="R30" s="659"/>
      <c r="S30" s="659"/>
      <c r="T30" s="659"/>
      <c r="U30" s="659"/>
      <c r="V30" s="665"/>
      <c r="W30" s="664"/>
      <c r="X30" s="664"/>
      <c r="Y30" s="664"/>
      <c r="Z30" s="263"/>
      <c r="AA30" s="264"/>
      <c r="AB30" s="110"/>
    </row>
    <row r="31" spans="2:28" ht="15" customHeight="1">
      <c r="B31" s="681"/>
      <c r="C31" s="682"/>
      <c r="D31" s="682"/>
      <c r="E31" s="682"/>
      <c r="F31" s="683"/>
      <c r="G31" s="658"/>
      <c r="H31" s="659"/>
      <c r="I31" s="659"/>
      <c r="J31" s="659"/>
      <c r="K31" s="659"/>
      <c r="L31" s="659"/>
      <c r="M31" s="659"/>
      <c r="N31" s="659"/>
      <c r="O31" s="659"/>
      <c r="P31" s="659"/>
      <c r="Q31" s="659"/>
      <c r="R31" s="659"/>
      <c r="S31" s="659"/>
      <c r="T31" s="659"/>
      <c r="U31" s="659"/>
      <c r="V31" s="665"/>
      <c r="W31" s="664"/>
      <c r="X31" s="664"/>
      <c r="Y31" s="664"/>
      <c r="Z31" s="263"/>
      <c r="AA31" s="264"/>
      <c r="AB31" s="110"/>
    </row>
    <row r="32" spans="2:28" ht="16.5" customHeight="1">
      <c r="B32" s="681"/>
      <c r="C32" s="682"/>
      <c r="D32" s="682"/>
      <c r="E32" s="682"/>
      <c r="F32" s="683"/>
      <c r="G32" s="656" t="s">
        <v>105</v>
      </c>
      <c r="H32" s="657"/>
      <c r="I32" s="662"/>
      <c r="J32" s="662"/>
      <c r="K32" s="662"/>
      <c r="L32" s="662"/>
      <c r="M32" s="662"/>
      <c r="N32" s="662"/>
      <c r="O32" s="662"/>
      <c r="P32" s="662"/>
      <c r="Q32" s="662"/>
      <c r="R32" s="662"/>
      <c r="S32" s="662"/>
      <c r="T32" s="662"/>
      <c r="U32" s="662"/>
      <c r="V32" s="691">
        <f>SUM(V29:Y31)</f>
        <v>0</v>
      </c>
      <c r="W32" s="691"/>
      <c r="X32" s="691"/>
      <c r="Y32" s="691"/>
      <c r="Z32" s="265" t="s">
        <v>29</v>
      </c>
      <c r="AA32" s="266"/>
      <c r="AB32" s="110"/>
    </row>
    <row r="33" spans="2:28" ht="15" customHeight="1">
      <c r="B33" s="678" t="s">
        <v>218</v>
      </c>
      <c r="C33" s="679"/>
      <c r="D33" s="679"/>
      <c r="E33" s="679"/>
      <c r="F33" s="680"/>
      <c r="G33" s="660"/>
      <c r="H33" s="661"/>
      <c r="I33" s="661"/>
      <c r="J33" s="661"/>
      <c r="K33" s="661"/>
      <c r="L33" s="661"/>
      <c r="M33" s="661"/>
      <c r="N33" s="661"/>
      <c r="O33" s="661"/>
      <c r="P33" s="661"/>
      <c r="Q33" s="661"/>
      <c r="R33" s="661"/>
      <c r="S33" s="661"/>
      <c r="T33" s="661"/>
      <c r="U33" s="661"/>
      <c r="V33" s="687"/>
      <c r="W33" s="688"/>
      <c r="X33" s="688"/>
      <c r="Y33" s="688"/>
      <c r="Z33" s="223"/>
      <c r="AA33" s="262"/>
      <c r="AB33" s="110"/>
    </row>
    <row r="34" spans="2:28" ht="15" customHeight="1">
      <c r="B34" s="681"/>
      <c r="C34" s="682"/>
      <c r="D34" s="682"/>
      <c r="E34" s="682"/>
      <c r="F34" s="683"/>
      <c r="G34" s="663"/>
      <c r="H34" s="664"/>
      <c r="I34" s="664"/>
      <c r="J34" s="664"/>
      <c r="K34" s="664"/>
      <c r="L34" s="664"/>
      <c r="M34" s="664"/>
      <c r="N34" s="664"/>
      <c r="O34" s="664"/>
      <c r="P34" s="664"/>
      <c r="Q34" s="664"/>
      <c r="R34" s="664"/>
      <c r="S34" s="664"/>
      <c r="T34" s="664"/>
      <c r="U34" s="664"/>
      <c r="V34" s="689"/>
      <c r="W34" s="690"/>
      <c r="X34" s="690"/>
      <c r="Y34" s="690"/>
      <c r="Z34" s="263"/>
      <c r="AA34" s="264"/>
      <c r="AB34" s="110"/>
    </row>
    <row r="35" spans="2:28" ht="15" customHeight="1">
      <c r="B35" s="681"/>
      <c r="C35" s="682"/>
      <c r="D35" s="682"/>
      <c r="E35" s="682"/>
      <c r="F35" s="683"/>
      <c r="G35" s="663"/>
      <c r="H35" s="664"/>
      <c r="I35" s="664"/>
      <c r="J35" s="664"/>
      <c r="K35" s="664"/>
      <c r="L35" s="664"/>
      <c r="M35" s="664"/>
      <c r="N35" s="664"/>
      <c r="O35" s="664"/>
      <c r="P35" s="664"/>
      <c r="Q35" s="664"/>
      <c r="R35" s="664"/>
      <c r="S35" s="664"/>
      <c r="T35" s="664"/>
      <c r="U35" s="664"/>
      <c r="V35" s="689"/>
      <c r="W35" s="690"/>
      <c r="X35" s="690"/>
      <c r="Y35" s="690"/>
      <c r="Z35" s="263"/>
      <c r="AA35" s="264"/>
      <c r="AB35" s="110"/>
    </row>
    <row r="36" spans="2:28" ht="16.5" customHeight="1">
      <c r="B36" s="684"/>
      <c r="C36" s="685"/>
      <c r="D36" s="685"/>
      <c r="E36" s="685"/>
      <c r="F36" s="686"/>
      <c r="G36" s="656" t="s">
        <v>105</v>
      </c>
      <c r="H36" s="657"/>
      <c r="I36" s="662"/>
      <c r="J36" s="662"/>
      <c r="K36" s="662"/>
      <c r="L36" s="662"/>
      <c r="M36" s="662"/>
      <c r="N36" s="662"/>
      <c r="O36" s="662"/>
      <c r="P36" s="662"/>
      <c r="Q36" s="662"/>
      <c r="R36" s="662"/>
      <c r="S36" s="662"/>
      <c r="T36" s="662"/>
      <c r="U36" s="662"/>
      <c r="V36" s="691">
        <f>SUM(V33:Y35)</f>
        <v>0</v>
      </c>
      <c r="W36" s="691"/>
      <c r="X36" s="691"/>
      <c r="Y36" s="691"/>
      <c r="Z36" s="265" t="s">
        <v>29</v>
      </c>
      <c r="AA36" s="266"/>
      <c r="AB36" s="110"/>
    </row>
    <row r="37" spans="2:28" ht="15" customHeight="1">
      <c r="B37" s="667" t="s">
        <v>79</v>
      </c>
      <c r="C37" s="668"/>
      <c r="D37" s="668"/>
      <c r="E37" s="668"/>
      <c r="F37" s="669"/>
      <c r="G37" s="660"/>
      <c r="H37" s="661"/>
      <c r="I37" s="661"/>
      <c r="J37" s="661"/>
      <c r="K37" s="661"/>
      <c r="L37" s="661"/>
      <c r="M37" s="661"/>
      <c r="N37" s="661"/>
      <c r="O37" s="661"/>
      <c r="P37" s="661"/>
      <c r="Q37" s="661"/>
      <c r="R37" s="661"/>
      <c r="S37" s="661"/>
      <c r="T37" s="661"/>
      <c r="U37" s="661"/>
      <c r="V37" s="687"/>
      <c r="W37" s="688"/>
      <c r="X37" s="688"/>
      <c r="Y37" s="688"/>
      <c r="Z37" s="223"/>
      <c r="AA37" s="262"/>
      <c r="AB37" s="110"/>
    </row>
    <row r="38" spans="2:28" ht="15" customHeight="1">
      <c r="B38" s="670"/>
      <c r="C38" s="514"/>
      <c r="D38" s="514"/>
      <c r="E38" s="514"/>
      <c r="F38" s="671"/>
      <c r="G38" s="663"/>
      <c r="H38" s="664"/>
      <c r="I38" s="664"/>
      <c r="J38" s="664"/>
      <c r="K38" s="664"/>
      <c r="L38" s="664"/>
      <c r="M38" s="664"/>
      <c r="N38" s="664"/>
      <c r="O38" s="664"/>
      <c r="P38" s="664"/>
      <c r="Q38" s="664"/>
      <c r="R38" s="664"/>
      <c r="S38" s="664"/>
      <c r="T38" s="664"/>
      <c r="U38" s="664"/>
      <c r="V38" s="689"/>
      <c r="W38" s="690"/>
      <c r="X38" s="690"/>
      <c r="Y38" s="690"/>
      <c r="Z38" s="263"/>
      <c r="AA38" s="264"/>
      <c r="AB38" s="110"/>
    </row>
    <row r="39" spans="2:28" ht="15" customHeight="1">
      <c r="B39" s="670"/>
      <c r="C39" s="514"/>
      <c r="D39" s="514"/>
      <c r="E39" s="514"/>
      <c r="F39" s="671"/>
      <c r="G39" s="663"/>
      <c r="H39" s="664"/>
      <c r="I39" s="664"/>
      <c r="J39" s="664"/>
      <c r="K39" s="664"/>
      <c r="L39" s="664"/>
      <c r="M39" s="664"/>
      <c r="N39" s="664"/>
      <c r="O39" s="664"/>
      <c r="P39" s="664"/>
      <c r="Q39" s="664"/>
      <c r="R39" s="664"/>
      <c r="S39" s="664"/>
      <c r="T39" s="664"/>
      <c r="U39" s="664"/>
      <c r="V39" s="689"/>
      <c r="W39" s="690"/>
      <c r="X39" s="690"/>
      <c r="Y39" s="690"/>
      <c r="Z39" s="263"/>
      <c r="AA39" s="264"/>
      <c r="AB39" s="110"/>
    </row>
    <row r="40" spans="2:28" ht="16.5" customHeight="1">
      <c r="B40" s="672"/>
      <c r="C40" s="673"/>
      <c r="D40" s="673"/>
      <c r="E40" s="673"/>
      <c r="F40" s="674"/>
      <c r="G40" s="656" t="s">
        <v>105</v>
      </c>
      <c r="H40" s="657"/>
      <c r="I40" s="662"/>
      <c r="J40" s="662"/>
      <c r="K40" s="662"/>
      <c r="L40" s="662"/>
      <c r="M40" s="662"/>
      <c r="N40" s="662"/>
      <c r="O40" s="662"/>
      <c r="P40" s="662"/>
      <c r="Q40" s="662"/>
      <c r="R40" s="662"/>
      <c r="S40" s="662"/>
      <c r="T40" s="662"/>
      <c r="U40" s="662"/>
      <c r="V40" s="691">
        <f>SUM(V37:Y39)</f>
        <v>0</v>
      </c>
      <c r="W40" s="691"/>
      <c r="X40" s="691"/>
      <c r="Y40" s="691"/>
      <c r="Z40" s="265" t="s">
        <v>29</v>
      </c>
      <c r="AA40" s="266"/>
      <c r="AB40" s="110"/>
    </row>
    <row r="41" spans="2:28" ht="15" customHeight="1">
      <c r="B41" s="667" t="s">
        <v>80</v>
      </c>
      <c r="C41" s="668"/>
      <c r="D41" s="668"/>
      <c r="E41" s="668"/>
      <c r="F41" s="669"/>
      <c r="G41" s="699"/>
      <c r="H41" s="676"/>
      <c r="I41" s="676"/>
      <c r="J41" s="676"/>
      <c r="K41" s="676"/>
      <c r="L41" s="676"/>
      <c r="M41" s="676"/>
      <c r="N41" s="676"/>
      <c r="O41" s="676"/>
      <c r="P41" s="676"/>
      <c r="Q41" s="676"/>
      <c r="R41" s="676"/>
      <c r="S41" s="676"/>
      <c r="T41" s="676"/>
      <c r="U41" s="676"/>
      <c r="V41" s="677"/>
      <c r="W41" s="661"/>
      <c r="X41" s="661"/>
      <c r="Y41" s="661"/>
      <c r="Z41" s="223"/>
      <c r="AA41" s="262"/>
      <c r="AB41" s="110"/>
    </row>
    <row r="42" spans="2:28" ht="15" customHeight="1">
      <c r="B42" s="670"/>
      <c r="C42" s="514"/>
      <c r="D42" s="514"/>
      <c r="E42" s="514"/>
      <c r="F42" s="671"/>
      <c r="G42" s="658"/>
      <c r="H42" s="659"/>
      <c r="I42" s="659"/>
      <c r="J42" s="659"/>
      <c r="K42" s="659"/>
      <c r="L42" s="659"/>
      <c r="M42" s="659"/>
      <c r="N42" s="659"/>
      <c r="O42" s="659"/>
      <c r="P42" s="659"/>
      <c r="Q42" s="659"/>
      <c r="R42" s="659"/>
      <c r="S42" s="659"/>
      <c r="T42" s="659"/>
      <c r="U42" s="659"/>
      <c r="V42" s="665"/>
      <c r="W42" s="664"/>
      <c r="X42" s="664"/>
      <c r="Y42" s="664"/>
      <c r="Z42" s="263"/>
      <c r="AA42" s="264"/>
      <c r="AB42" s="110"/>
    </row>
    <row r="43" spans="2:28" ht="15" customHeight="1">
      <c r="B43" s="670"/>
      <c r="C43" s="514"/>
      <c r="D43" s="514"/>
      <c r="E43" s="514"/>
      <c r="F43" s="671"/>
      <c r="G43" s="658"/>
      <c r="H43" s="659"/>
      <c r="I43" s="659"/>
      <c r="J43" s="659"/>
      <c r="K43" s="659"/>
      <c r="L43" s="659"/>
      <c r="M43" s="659"/>
      <c r="N43" s="659"/>
      <c r="O43" s="659"/>
      <c r="P43" s="659"/>
      <c r="Q43" s="659"/>
      <c r="R43" s="659"/>
      <c r="S43" s="659"/>
      <c r="T43" s="659"/>
      <c r="U43" s="659"/>
      <c r="V43" s="665"/>
      <c r="W43" s="664"/>
      <c r="X43" s="664"/>
      <c r="Y43" s="664"/>
      <c r="Z43" s="263"/>
      <c r="AA43" s="264"/>
      <c r="AB43" s="110"/>
    </row>
    <row r="44" spans="2:28" ht="16.5" customHeight="1">
      <c r="B44" s="672"/>
      <c r="C44" s="673"/>
      <c r="D44" s="673"/>
      <c r="E44" s="673"/>
      <c r="F44" s="674"/>
      <c r="G44" s="656" t="s">
        <v>105</v>
      </c>
      <c r="H44" s="657"/>
      <c r="I44" s="662"/>
      <c r="J44" s="662"/>
      <c r="K44" s="662"/>
      <c r="L44" s="662"/>
      <c r="M44" s="662"/>
      <c r="N44" s="662"/>
      <c r="O44" s="662"/>
      <c r="P44" s="662"/>
      <c r="Q44" s="662"/>
      <c r="R44" s="662"/>
      <c r="S44" s="662"/>
      <c r="T44" s="662"/>
      <c r="U44" s="662"/>
      <c r="V44" s="691">
        <f>SUM(V41:Y43)</f>
        <v>0</v>
      </c>
      <c r="W44" s="691"/>
      <c r="X44" s="691"/>
      <c r="Y44" s="691"/>
      <c r="Z44" s="265" t="s">
        <v>29</v>
      </c>
      <c r="AA44" s="266"/>
      <c r="AB44" s="110"/>
    </row>
    <row r="45" spans="2:29" ht="33" customHeight="1">
      <c r="B45" s="672" t="s">
        <v>106</v>
      </c>
      <c r="C45" s="673"/>
      <c r="D45" s="673"/>
      <c r="E45" s="673"/>
      <c r="F45" s="674"/>
      <c r="G45" s="696">
        <f>SUMIF(G5:U44,"合計",V5:Y44)</f>
        <v>0</v>
      </c>
      <c r="H45" s="696"/>
      <c r="I45" s="696"/>
      <c r="J45" s="696"/>
      <c r="K45" s="696"/>
      <c r="L45" s="696"/>
      <c r="M45" s="696"/>
      <c r="N45" s="696"/>
      <c r="O45" s="696"/>
      <c r="P45" s="696"/>
      <c r="Q45" s="696"/>
      <c r="R45" s="696"/>
      <c r="S45" s="696"/>
      <c r="T45" s="696"/>
      <c r="U45" s="696"/>
      <c r="V45" s="696"/>
      <c r="W45" s="696"/>
      <c r="X45" s="696"/>
      <c r="Y45" s="696"/>
      <c r="Z45" s="267" t="s">
        <v>29</v>
      </c>
      <c r="AA45" s="252"/>
      <c r="AC45" s="8" t="s">
        <v>381</v>
      </c>
    </row>
    <row r="46" ht="13.5">
      <c r="B46" s="6" t="s">
        <v>107</v>
      </c>
    </row>
    <row r="47" ht="13.5">
      <c r="B47" s="6" t="s">
        <v>108</v>
      </c>
    </row>
    <row r="48" ht="13.5">
      <c r="B48" s="6" t="s">
        <v>109</v>
      </c>
    </row>
  </sheetData>
  <sheetProtection/>
  <mergeCells count="108">
    <mergeCell ref="V20:Y20"/>
    <mergeCell ref="I24:U24"/>
    <mergeCell ref="V24:Y24"/>
    <mergeCell ref="V8:Y8"/>
    <mergeCell ref="G42:U42"/>
    <mergeCell ref="V42:Y42"/>
    <mergeCell ref="G38:U38"/>
    <mergeCell ref="G33:U33"/>
    <mergeCell ref="V33:Y33"/>
    <mergeCell ref="V36:Y36"/>
    <mergeCell ref="B4:F4"/>
    <mergeCell ref="G4:U4"/>
    <mergeCell ref="V4:Z4"/>
    <mergeCell ref="I40:U40"/>
    <mergeCell ref="V40:Y40"/>
    <mergeCell ref="V39:Y39"/>
    <mergeCell ref="V28:Y28"/>
    <mergeCell ref="I32:U32"/>
    <mergeCell ref="V32:Y32"/>
    <mergeCell ref="I36:U36"/>
    <mergeCell ref="G23:U23"/>
    <mergeCell ref="V23:Y23"/>
    <mergeCell ref="V9:Y9"/>
    <mergeCell ref="I44:U44"/>
    <mergeCell ref="V44:Y44"/>
    <mergeCell ref="V26:Y26"/>
    <mergeCell ref="G27:U27"/>
    <mergeCell ref="V27:Y27"/>
    <mergeCell ref="V12:Y12"/>
    <mergeCell ref="V43:Y43"/>
    <mergeCell ref="V15:Y15"/>
    <mergeCell ref="G17:U17"/>
    <mergeCell ref="V22:Y22"/>
    <mergeCell ref="G41:U41"/>
    <mergeCell ref="V41:Y41"/>
    <mergeCell ref="V5:Y5"/>
    <mergeCell ref="V7:Y7"/>
    <mergeCell ref="V6:Y6"/>
    <mergeCell ref="G7:U7"/>
    <mergeCell ref="G6:U6"/>
    <mergeCell ref="V25:Y25"/>
    <mergeCell ref="G26:U26"/>
    <mergeCell ref="I28:U28"/>
    <mergeCell ref="G10:U10"/>
    <mergeCell ref="V10:Y10"/>
    <mergeCell ref="G25:U25"/>
    <mergeCell ref="G21:U21"/>
    <mergeCell ref="V21:Y21"/>
    <mergeCell ref="G22:U22"/>
    <mergeCell ref="G15:U15"/>
    <mergeCell ref="B3:F3"/>
    <mergeCell ref="G3:AA3"/>
    <mergeCell ref="G5:U5"/>
    <mergeCell ref="B45:F45"/>
    <mergeCell ref="G45:Y45"/>
    <mergeCell ref="G40:H40"/>
    <mergeCell ref="G44:H44"/>
    <mergeCell ref="G28:H28"/>
    <mergeCell ref="G32:H32"/>
    <mergeCell ref="G31:U31"/>
    <mergeCell ref="B37:F40"/>
    <mergeCell ref="V16:Y16"/>
    <mergeCell ref="G18:U18"/>
    <mergeCell ref="V18:Y18"/>
    <mergeCell ref="G19:U19"/>
    <mergeCell ref="V19:Y19"/>
    <mergeCell ref="B29:F32"/>
    <mergeCell ref="V17:Y17"/>
    <mergeCell ref="V35:Y35"/>
    <mergeCell ref="G37:U37"/>
    <mergeCell ref="G43:U43"/>
    <mergeCell ref="V31:Y31"/>
    <mergeCell ref="G29:U29"/>
    <mergeCell ref="V29:Y29"/>
    <mergeCell ref="G30:U30"/>
    <mergeCell ref="V30:Y30"/>
    <mergeCell ref="V37:Y37"/>
    <mergeCell ref="V34:Y34"/>
    <mergeCell ref="V38:Y38"/>
    <mergeCell ref="G39:U39"/>
    <mergeCell ref="V13:Y13"/>
    <mergeCell ref="B41:F44"/>
    <mergeCell ref="G24:H24"/>
    <mergeCell ref="G36:H36"/>
    <mergeCell ref="B21:F24"/>
    <mergeCell ref="B25:F28"/>
    <mergeCell ref="I16:U16"/>
    <mergeCell ref="B33:F36"/>
    <mergeCell ref="G35:U35"/>
    <mergeCell ref="G34:U34"/>
    <mergeCell ref="I8:U8"/>
    <mergeCell ref="V14:Y14"/>
    <mergeCell ref="AD6:AS19"/>
    <mergeCell ref="B5:F8"/>
    <mergeCell ref="B9:F12"/>
    <mergeCell ref="B13:F16"/>
    <mergeCell ref="B17:F20"/>
    <mergeCell ref="G8:H8"/>
    <mergeCell ref="V11:Y11"/>
    <mergeCell ref="G13:U13"/>
    <mergeCell ref="G12:H12"/>
    <mergeCell ref="G16:H16"/>
    <mergeCell ref="G20:H20"/>
    <mergeCell ref="G14:U14"/>
    <mergeCell ref="G9:U9"/>
    <mergeCell ref="I12:U12"/>
    <mergeCell ref="G11:U11"/>
    <mergeCell ref="I20:U20"/>
  </mergeCells>
  <hyperlinks>
    <hyperlink ref="AD1" location="目次!A1" display="目次に戻る"/>
  </hyperlinks>
  <printOptions/>
  <pageMargins left="0.787" right="0.787" top="0.984" bottom="0.984" header="0.512" footer="0.512"/>
  <pageSetup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sheetPr>
    <tabColor indexed="51"/>
  </sheetPr>
  <dimension ref="B1:AD52"/>
  <sheetViews>
    <sheetView view="pageBreakPreview" zoomScaleNormal="85" zoomScaleSheetLayoutView="100" zoomScalePageLayoutView="0" workbookViewId="0" topLeftCell="A1">
      <pane ySplit="2" topLeftCell="A35" activePane="bottomLeft" state="frozen"/>
      <selection pane="topLeft" activeCell="AD1" sqref="AD1"/>
      <selection pane="bottomLeft" activeCell="AK34" sqref="AK34"/>
    </sheetView>
  </sheetViews>
  <sheetFormatPr defaultColWidth="9.00390625" defaultRowHeight="13.5"/>
  <cols>
    <col min="1" max="1" width="2.75390625" style="1" customWidth="1"/>
    <col min="2" max="2" width="2.875" style="1" customWidth="1"/>
    <col min="3" max="26" width="3.125" style="1" customWidth="1"/>
    <col min="27" max="28" width="3.00390625" style="1" customWidth="1"/>
    <col min="29" max="29" width="2.75390625" style="1" customWidth="1"/>
    <col min="30" max="40" width="3.125" style="1" customWidth="1"/>
    <col min="41" max="16384" width="9.00390625" style="1" customWidth="1"/>
  </cols>
  <sheetData>
    <row r="1" spans="3:30" ht="13.5">
      <c r="C1" s="8" t="s">
        <v>299</v>
      </c>
      <c r="AD1" s="299" t="s">
        <v>532</v>
      </c>
    </row>
    <row r="2" spans="3:26" ht="20.25" customHeight="1">
      <c r="C2" s="460" t="s">
        <v>300</v>
      </c>
      <c r="D2" s="460"/>
      <c r="E2" s="460"/>
      <c r="F2" s="460"/>
      <c r="G2" s="460"/>
      <c r="H2" s="460"/>
      <c r="I2" s="460"/>
      <c r="J2" s="460"/>
      <c r="K2" s="460"/>
      <c r="L2" s="460"/>
      <c r="M2" s="460"/>
      <c r="N2" s="460"/>
      <c r="O2" s="460"/>
      <c r="P2" s="460"/>
      <c r="Q2" s="460"/>
      <c r="R2" s="460"/>
      <c r="S2" s="460"/>
      <c r="T2" s="460"/>
      <c r="U2" s="460"/>
      <c r="V2" s="460"/>
      <c r="W2" s="460"/>
      <c r="X2" s="460"/>
      <c r="Y2" s="460"/>
      <c r="Z2" s="460"/>
    </row>
    <row r="3" spans="3:26" ht="13.5" customHeight="1">
      <c r="C3" s="23"/>
      <c r="D3" s="23"/>
      <c r="E3" s="23"/>
      <c r="F3" s="23"/>
      <c r="G3" s="23"/>
      <c r="H3" s="23"/>
      <c r="I3" s="23"/>
      <c r="J3" s="23"/>
      <c r="K3" s="23"/>
      <c r="L3" s="23"/>
      <c r="M3" s="23"/>
      <c r="N3" s="23"/>
      <c r="O3" s="23"/>
      <c r="P3" s="23"/>
      <c r="Q3" s="23"/>
      <c r="R3" s="23"/>
      <c r="S3" s="23"/>
      <c r="T3" s="23"/>
      <c r="U3" s="23"/>
      <c r="V3" s="23"/>
      <c r="W3" s="23"/>
      <c r="X3" s="23"/>
      <c r="Y3" s="23"/>
      <c r="Z3" s="23"/>
    </row>
    <row r="4" spans="2:29" ht="13.5" customHeight="1">
      <c r="B4" s="8"/>
      <c r="C4" s="442" t="s">
        <v>3</v>
      </c>
      <c r="D4" s="443"/>
      <c r="E4" s="443"/>
      <c r="F4" s="443"/>
      <c r="G4" s="444"/>
      <c r="H4" s="414">
        <f>1!H10</f>
        <v>0</v>
      </c>
      <c r="I4" s="414"/>
      <c r="J4" s="414"/>
      <c r="K4" s="414"/>
      <c r="L4" s="414"/>
      <c r="M4" s="414"/>
      <c r="N4" s="414"/>
      <c r="O4" s="414"/>
      <c r="P4" s="414"/>
      <c r="Q4" s="414"/>
      <c r="R4" s="414"/>
      <c r="S4" s="414"/>
      <c r="T4" s="414"/>
      <c r="U4" s="414"/>
      <c r="V4" s="414"/>
      <c r="W4" s="414"/>
      <c r="X4" s="414"/>
      <c r="Y4" s="414"/>
      <c r="Z4" s="415"/>
      <c r="AA4" s="8"/>
      <c r="AB4" s="8"/>
      <c r="AC4" s="174"/>
    </row>
    <row r="5" spans="2:29" ht="13.5" customHeight="1">
      <c r="B5" s="8"/>
      <c r="C5" s="448"/>
      <c r="D5" s="449"/>
      <c r="E5" s="449"/>
      <c r="F5" s="449"/>
      <c r="G5" s="450"/>
      <c r="H5" s="420"/>
      <c r="I5" s="420"/>
      <c r="J5" s="420"/>
      <c r="K5" s="420"/>
      <c r="L5" s="420"/>
      <c r="M5" s="420"/>
      <c r="N5" s="420"/>
      <c r="O5" s="420"/>
      <c r="P5" s="420"/>
      <c r="Q5" s="420"/>
      <c r="R5" s="420"/>
      <c r="S5" s="420"/>
      <c r="T5" s="420"/>
      <c r="U5" s="420"/>
      <c r="V5" s="420"/>
      <c r="W5" s="420"/>
      <c r="X5" s="420"/>
      <c r="Y5" s="420"/>
      <c r="Z5" s="421"/>
      <c r="AA5" s="8"/>
      <c r="AB5" s="8"/>
      <c r="AC5" s="174" t="s">
        <v>377</v>
      </c>
    </row>
    <row r="6" spans="2:29" ht="12.75" customHeight="1">
      <c r="B6" s="8"/>
      <c r="C6" s="442" t="s">
        <v>42</v>
      </c>
      <c r="D6" s="443"/>
      <c r="E6" s="443"/>
      <c r="F6" s="443"/>
      <c r="G6" s="444"/>
      <c r="H6" s="414">
        <f>1!O15</f>
        <v>0</v>
      </c>
      <c r="I6" s="414"/>
      <c r="J6" s="414"/>
      <c r="K6" s="414"/>
      <c r="L6" s="414"/>
      <c r="M6" s="414"/>
      <c r="N6" s="414"/>
      <c r="O6" s="414"/>
      <c r="P6" s="414"/>
      <c r="Q6" s="414"/>
      <c r="R6" s="414"/>
      <c r="S6" s="414"/>
      <c r="T6" s="414"/>
      <c r="U6" s="414"/>
      <c r="V6" s="414"/>
      <c r="W6" s="414"/>
      <c r="X6" s="414"/>
      <c r="Y6" s="414"/>
      <c r="Z6" s="415"/>
      <c r="AA6" s="8"/>
      <c r="AB6" s="8"/>
      <c r="AC6" s="174"/>
    </row>
    <row r="7" spans="2:29" ht="12.75" customHeight="1">
      <c r="B7" s="8"/>
      <c r="C7" s="448"/>
      <c r="D7" s="449"/>
      <c r="E7" s="449"/>
      <c r="F7" s="449"/>
      <c r="G7" s="450"/>
      <c r="H7" s="420"/>
      <c r="I7" s="420"/>
      <c r="J7" s="420"/>
      <c r="K7" s="420"/>
      <c r="L7" s="420"/>
      <c r="M7" s="420"/>
      <c r="N7" s="420"/>
      <c r="O7" s="420"/>
      <c r="P7" s="420"/>
      <c r="Q7" s="420"/>
      <c r="R7" s="420"/>
      <c r="S7" s="420"/>
      <c r="T7" s="420"/>
      <c r="U7" s="420"/>
      <c r="V7" s="420"/>
      <c r="W7" s="420"/>
      <c r="X7" s="420"/>
      <c r="Y7" s="420"/>
      <c r="Z7" s="421"/>
      <c r="AA7" s="8"/>
      <c r="AB7" s="8"/>
      <c r="AC7" s="174" t="s">
        <v>378</v>
      </c>
    </row>
    <row r="8" spans="2:28" ht="13.5">
      <c r="B8" s="8"/>
      <c r="C8" s="8"/>
      <c r="D8" s="8"/>
      <c r="E8" s="8"/>
      <c r="F8" s="8"/>
      <c r="G8" s="8"/>
      <c r="H8" s="8"/>
      <c r="I8" s="8"/>
      <c r="J8" s="8"/>
      <c r="K8" s="8"/>
      <c r="L8" s="8"/>
      <c r="M8" s="8"/>
      <c r="N8" s="8"/>
      <c r="O8" s="8"/>
      <c r="P8" s="8"/>
      <c r="Q8" s="8"/>
      <c r="R8" s="8"/>
      <c r="S8" s="8"/>
      <c r="T8" s="8"/>
      <c r="U8" s="8"/>
      <c r="V8" s="8"/>
      <c r="W8" s="8"/>
      <c r="X8" s="8"/>
      <c r="Y8" s="8"/>
      <c r="Z8" s="8"/>
      <c r="AA8" s="8"/>
      <c r="AB8" s="8"/>
    </row>
    <row r="9" spans="2:28" ht="13.5">
      <c r="B9" s="97"/>
      <c r="C9" s="98"/>
      <c r="D9" s="98"/>
      <c r="E9" s="98"/>
      <c r="F9" s="98"/>
      <c r="G9" s="98"/>
      <c r="H9" s="98"/>
      <c r="I9" s="98"/>
      <c r="J9" s="98"/>
      <c r="K9" s="98"/>
      <c r="L9" s="98"/>
      <c r="M9" s="98"/>
      <c r="N9" s="98"/>
      <c r="O9" s="98"/>
      <c r="P9" s="98"/>
      <c r="Q9" s="98"/>
      <c r="R9" s="98"/>
      <c r="S9" s="98"/>
      <c r="T9" s="98"/>
      <c r="U9" s="98"/>
      <c r="V9" s="98"/>
      <c r="W9" s="98"/>
      <c r="X9" s="98"/>
      <c r="Y9" s="98"/>
      <c r="Z9" s="98"/>
      <c r="AA9" s="99"/>
      <c r="AB9" s="8"/>
    </row>
    <row r="10" spans="2:28" ht="36" customHeight="1">
      <c r="B10" s="100"/>
      <c r="C10" s="732" t="s">
        <v>593</v>
      </c>
      <c r="D10" s="733"/>
      <c r="E10" s="733"/>
      <c r="F10" s="733"/>
      <c r="G10" s="732">
        <f>1!H11</f>
        <v>0</v>
      </c>
      <c r="H10" s="733"/>
      <c r="I10" s="733"/>
      <c r="J10" s="733"/>
      <c r="K10" s="733"/>
      <c r="L10" s="733"/>
      <c r="M10" s="733"/>
      <c r="N10" s="734"/>
      <c r="O10" s="738" t="s">
        <v>297</v>
      </c>
      <c r="P10" s="739"/>
      <c r="Q10" s="739"/>
      <c r="R10" s="740"/>
      <c r="S10" s="735" t="str">
        <f>"佐賀市"&amp;1!K9</f>
        <v>佐賀市</v>
      </c>
      <c r="T10" s="736"/>
      <c r="U10" s="736"/>
      <c r="V10" s="736"/>
      <c r="W10" s="736"/>
      <c r="X10" s="736"/>
      <c r="Y10" s="736"/>
      <c r="Z10" s="737"/>
      <c r="AA10" s="101"/>
      <c r="AB10" s="8"/>
    </row>
    <row r="11" spans="2:28" ht="18" customHeight="1">
      <c r="B11" s="100"/>
      <c r="C11" s="728" t="s">
        <v>301</v>
      </c>
      <c r="D11" s="718"/>
      <c r="E11" s="718"/>
      <c r="F11" s="718"/>
      <c r="G11" s="718"/>
      <c r="H11" s="719"/>
      <c r="I11" s="728" t="s">
        <v>302</v>
      </c>
      <c r="J11" s="718"/>
      <c r="K11" s="718"/>
      <c r="L11" s="718"/>
      <c r="M11" s="718"/>
      <c r="N11" s="719"/>
      <c r="O11" s="728" t="s">
        <v>594</v>
      </c>
      <c r="P11" s="718"/>
      <c r="Q11" s="718"/>
      <c r="R11" s="718"/>
      <c r="S11" s="718"/>
      <c r="T11" s="719"/>
      <c r="U11" s="729" t="s">
        <v>350</v>
      </c>
      <c r="V11" s="730"/>
      <c r="W11" s="730"/>
      <c r="X11" s="730"/>
      <c r="Y11" s="730"/>
      <c r="Z11" s="731"/>
      <c r="AA11" s="101"/>
      <c r="AB11" s="8"/>
    </row>
    <row r="12" spans="2:28" ht="36" customHeight="1">
      <c r="B12" s="100"/>
      <c r="C12" s="1456"/>
      <c r="D12" s="1457"/>
      <c r="E12" s="1457"/>
      <c r="F12" s="1457"/>
      <c r="G12" s="1457"/>
      <c r="H12" s="1458"/>
      <c r="I12" s="1456"/>
      <c r="J12" s="1457"/>
      <c r="K12" s="1457"/>
      <c r="L12" s="1457"/>
      <c r="M12" s="1457"/>
      <c r="N12" s="1458"/>
      <c r="O12" s="1459"/>
      <c r="P12" s="1457"/>
      <c r="Q12" s="1457"/>
      <c r="R12" s="1457"/>
      <c r="S12" s="1457"/>
      <c r="T12" s="1458"/>
      <c r="U12" s="1460"/>
      <c r="V12" s="1461"/>
      <c r="W12" s="1461"/>
      <c r="X12" s="1461"/>
      <c r="Y12" s="1461"/>
      <c r="Z12" s="1462"/>
      <c r="AA12" s="101"/>
      <c r="AB12" s="8"/>
    </row>
    <row r="13" spans="2:28" ht="13.5" customHeight="1">
      <c r="B13" s="100"/>
      <c r="C13" s="726" t="s">
        <v>595</v>
      </c>
      <c r="D13" s="727"/>
      <c r="E13" s="727"/>
      <c r="F13" s="727"/>
      <c r="G13" s="727"/>
      <c r="H13" s="727"/>
      <c r="I13" s="1463"/>
      <c r="J13" s="1464"/>
      <c r="K13" s="1464"/>
      <c r="L13" s="1464"/>
      <c r="M13" s="1464"/>
      <c r="N13" s="1464"/>
      <c r="O13" s="1464"/>
      <c r="P13" s="1464"/>
      <c r="Q13" s="1464"/>
      <c r="R13" s="1464"/>
      <c r="S13" s="1464"/>
      <c r="T13" s="1464"/>
      <c r="U13" s="1464"/>
      <c r="V13" s="1464"/>
      <c r="W13" s="1464"/>
      <c r="X13" s="1464"/>
      <c r="Y13" s="1464"/>
      <c r="Z13" s="1464"/>
      <c r="AA13" s="101"/>
      <c r="AB13" s="8"/>
    </row>
    <row r="14" spans="2:28" ht="13.5">
      <c r="B14" s="100"/>
      <c r="C14" s="727"/>
      <c r="D14" s="727"/>
      <c r="E14" s="727"/>
      <c r="F14" s="727"/>
      <c r="G14" s="727"/>
      <c r="H14" s="727"/>
      <c r="I14" s="1464"/>
      <c r="J14" s="1464"/>
      <c r="K14" s="1464"/>
      <c r="L14" s="1464"/>
      <c r="M14" s="1464"/>
      <c r="N14" s="1464"/>
      <c r="O14" s="1464"/>
      <c r="P14" s="1464"/>
      <c r="Q14" s="1464"/>
      <c r="R14" s="1464"/>
      <c r="S14" s="1464"/>
      <c r="T14" s="1464"/>
      <c r="U14" s="1464"/>
      <c r="V14" s="1464"/>
      <c r="W14" s="1464"/>
      <c r="X14" s="1464"/>
      <c r="Y14" s="1464"/>
      <c r="Z14" s="1464"/>
      <c r="AA14" s="101"/>
      <c r="AB14" s="8"/>
    </row>
    <row r="15" spans="2:28" ht="13.5">
      <c r="B15" s="100"/>
      <c r="C15" s="727"/>
      <c r="D15" s="727"/>
      <c r="E15" s="727"/>
      <c r="F15" s="727"/>
      <c r="G15" s="727"/>
      <c r="H15" s="727"/>
      <c r="I15" s="1464"/>
      <c r="J15" s="1464"/>
      <c r="K15" s="1464"/>
      <c r="L15" s="1464"/>
      <c r="M15" s="1464"/>
      <c r="N15" s="1464"/>
      <c r="O15" s="1464"/>
      <c r="P15" s="1464"/>
      <c r="Q15" s="1464"/>
      <c r="R15" s="1464"/>
      <c r="S15" s="1464"/>
      <c r="T15" s="1464"/>
      <c r="U15" s="1464"/>
      <c r="V15" s="1464"/>
      <c r="W15" s="1464"/>
      <c r="X15" s="1464"/>
      <c r="Y15" s="1464"/>
      <c r="Z15" s="1464"/>
      <c r="AA15" s="101"/>
      <c r="AB15" s="8"/>
    </row>
    <row r="16" spans="2:28" ht="13.5">
      <c r="B16" s="100"/>
      <c r="C16" s="727"/>
      <c r="D16" s="727"/>
      <c r="E16" s="727"/>
      <c r="F16" s="727"/>
      <c r="G16" s="727"/>
      <c r="H16" s="727"/>
      <c r="I16" s="1464"/>
      <c r="J16" s="1464"/>
      <c r="K16" s="1464"/>
      <c r="L16" s="1464"/>
      <c r="M16" s="1464"/>
      <c r="N16" s="1464"/>
      <c r="O16" s="1464"/>
      <c r="P16" s="1464"/>
      <c r="Q16" s="1464"/>
      <c r="R16" s="1464"/>
      <c r="S16" s="1464"/>
      <c r="T16" s="1464"/>
      <c r="U16" s="1464"/>
      <c r="V16" s="1464"/>
      <c r="W16" s="1464"/>
      <c r="X16" s="1464"/>
      <c r="Y16" s="1464"/>
      <c r="Z16" s="1464"/>
      <c r="AA16" s="101"/>
      <c r="AB16" s="8"/>
    </row>
    <row r="17" spans="2:28" ht="13.5">
      <c r="B17" s="100"/>
      <c r="C17" s="727"/>
      <c r="D17" s="727"/>
      <c r="E17" s="727"/>
      <c r="F17" s="727"/>
      <c r="G17" s="727"/>
      <c r="H17" s="727"/>
      <c r="I17" s="1464"/>
      <c r="J17" s="1464"/>
      <c r="K17" s="1464"/>
      <c r="L17" s="1464"/>
      <c r="M17" s="1464"/>
      <c r="N17" s="1464"/>
      <c r="O17" s="1464"/>
      <c r="P17" s="1464"/>
      <c r="Q17" s="1464"/>
      <c r="R17" s="1464"/>
      <c r="S17" s="1464"/>
      <c r="T17" s="1464"/>
      <c r="U17" s="1464"/>
      <c r="V17" s="1464"/>
      <c r="W17" s="1464"/>
      <c r="X17" s="1464"/>
      <c r="Y17" s="1464"/>
      <c r="Z17" s="1464"/>
      <c r="AA17" s="101"/>
      <c r="AB17" s="8"/>
    </row>
    <row r="18" spans="2:28" ht="13.5" customHeight="1">
      <c r="B18" s="100"/>
      <c r="C18" s="726" t="s">
        <v>303</v>
      </c>
      <c r="D18" s="727"/>
      <c r="E18" s="727"/>
      <c r="F18" s="727"/>
      <c r="G18" s="727"/>
      <c r="H18" s="727"/>
      <c r="I18" s="1464"/>
      <c r="J18" s="1464"/>
      <c r="K18" s="1464"/>
      <c r="L18" s="1464"/>
      <c r="M18" s="1464"/>
      <c r="N18" s="1464"/>
      <c r="O18" s="1464"/>
      <c r="P18" s="1464"/>
      <c r="Q18" s="1464"/>
      <c r="R18" s="1464"/>
      <c r="S18" s="1464"/>
      <c r="T18" s="1464"/>
      <c r="U18" s="1464"/>
      <c r="V18" s="1464"/>
      <c r="W18" s="1464"/>
      <c r="X18" s="1464"/>
      <c r="Y18" s="1464"/>
      <c r="Z18" s="1464"/>
      <c r="AA18" s="101"/>
      <c r="AB18" s="8"/>
    </row>
    <row r="19" spans="2:28" ht="13.5">
      <c r="B19" s="100"/>
      <c r="C19" s="727"/>
      <c r="D19" s="727"/>
      <c r="E19" s="727"/>
      <c r="F19" s="727"/>
      <c r="G19" s="727"/>
      <c r="H19" s="727"/>
      <c r="I19" s="1464"/>
      <c r="J19" s="1464"/>
      <c r="K19" s="1464"/>
      <c r="L19" s="1464"/>
      <c r="M19" s="1464"/>
      <c r="N19" s="1464"/>
      <c r="O19" s="1464"/>
      <c r="P19" s="1464"/>
      <c r="Q19" s="1464"/>
      <c r="R19" s="1464"/>
      <c r="S19" s="1464"/>
      <c r="T19" s="1464"/>
      <c r="U19" s="1464"/>
      <c r="V19" s="1464"/>
      <c r="W19" s="1464"/>
      <c r="X19" s="1464"/>
      <c r="Y19" s="1464"/>
      <c r="Z19" s="1464"/>
      <c r="AA19" s="101"/>
      <c r="AB19" s="8"/>
    </row>
    <row r="20" spans="2:28" ht="13.5">
      <c r="B20" s="100"/>
      <c r="C20" s="727"/>
      <c r="D20" s="727"/>
      <c r="E20" s="727"/>
      <c r="F20" s="727"/>
      <c r="G20" s="727"/>
      <c r="H20" s="727"/>
      <c r="I20" s="1464"/>
      <c r="J20" s="1464"/>
      <c r="K20" s="1464"/>
      <c r="L20" s="1464"/>
      <c r="M20" s="1464"/>
      <c r="N20" s="1464"/>
      <c r="O20" s="1464"/>
      <c r="P20" s="1464"/>
      <c r="Q20" s="1464"/>
      <c r="R20" s="1464"/>
      <c r="S20" s="1464"/>
      <c r="T20" s="1464"/>
      <c r="U20" s="1464"/>
      <c r="V20" s="1464"/>
      <c r="W20" s="1464"/>
      <c r="X20" s="1464"/>
      <c r="Y20" s="1464"/>
      <c r="Z20" s="1464"/>
      <c r="AA20" s="101"/>
      <c r="AB20" s="8"/>
    </row>
    <row r="21" spans="2:28" ht="13.5">
      <c r="B21" s="100"/>
      <c r="C21" s="727"/>
      <c r="D21" s="727"/>
      <c r="E21" s="727"/>
      <c r="F21" s="727"/>
      <c r="G21" s="727"/>
      <c r="H21" s="727"/>
      <c r="I21" s="1464"/>
      <c r="J21" s="1464"/>
      <c r="K21" s="1464"/>
      <c r="L21" s="1464"/>
      <c r="M21" s="1464"/>
      <c r="N21" s="1464"/>
      <c r="O21" s="1464"/>
      <c r="P21" s="1464"/>
      <c r="Q21" s="1464"/>
      <c r="R21" s="1464"/>
      <c r="S21" s="1464"/>
      <c r="T21" s="1464"/>
      <c r="U21" s="1464"/>
      <c r="V21" s="1464"/>
      <c r="W21" s="1464"/>
      <c r="X21" s="1464"/>
      <c r="Y21" s="1464"/>
      <c r="Z21" s="1464"/>
      <c r="AA21" s="101"/>
      <c r="AB21" s="8"/>
    </row>
    <row r="22" spans="2:28" ht="13.5">
      <c r="B22" s="100"/>
      <c r="C22" s="727"/>
      <c r="D22" s="727"/>
      <c r="E22" s="727"/>
      <c r="F22" s="727"/>
      <c r="G22" s="727"/>
      <c r="H22" s="727"/>
      <c r="I22" s="1464"/>
      <c r="J22" s="1464"/>
      <c r="K22" s="1464"/>
      <c r="L22" s="1464"/>
      <c r="M22" s="1464"/>
      <c r="N22" s="1464"/>
      <c r="O22" s="1464"/>
      <c r="P22" s="1464"/>
      <c r="Q22" s="1464"/>
      <c r="R22" s="1464"/>
      <c r="S22" s="1464"/>
      <c r="T22" s="1464"/>
      <c r="U22" s="1464"/>
      <c r="V22" s="1464"/>
      <c r="W22" s="1464"/>
      <c r="X22" s="1464"/>
      <c r="Y22" s="1464"/>
      <c r="Z22" s="1464"/>
      <c r="AA22" s="101"/>
      <c r="AB22" s="8"/>
    </row>
    <row r="23" spans="2:28" ht="13.5">
      <c r="B23" s="100"/>
      <c r="C23" s="727" t="s">
        <v>304</v>
      </c>
      <c r="D23" s="727"/>
      <c r="E23" s="727"/>
      <c r="F23" s="727"/>
      <c r="G23" s="727"/>
      <c r="H23" s="727"/>
      <c r="I23" s="1463"/>
      <c r="J23" s="1464"/>
      <c r="K23" s="1464"/>
      <c r="L23" s="1464"/>
      <c r="M23" s="1464"/>
      <c r="N23" s="1464"/>
      <c r="O23" s="1464"/>
      <c r="P23" s="1464"/>
      <c r="Q23" s="1464"/>
      <c r="R23" s="1464"/>
      <c r="S23" s="1464"/>
      <c r="T23" s="1464"/>
      <c r="U23" s="1464"/>
      <c r="V23" s="1464"/>
      <c r="W23" s="1464"/>
      <c r="X23" s="1464"/>
      <c r="Y23" s="1464"/>
      <c r="Z23" s="1464"/>
      <c r="AA23" s="101"/>
      <c r="AB23" s="8"/>
    </row>
    <row r="24" spans="2:28" ht="13.5">
      <c r="B24" s="100"/>
      <c r="C24" s="727"/>
      <c r="D24" s="727"/>
      <c r="E24" s="727"/>
      <c r="F24" s="727"/>
      <c r="G24" s="727"/>
      <c r="H24" s="727"/>
      <c r="I24" s="1464"/>
      <c r="J24" s="1464"/>
      <c r="K24" s="1464"/>
      <c r="L24" s="1464"/>
      <c r="M24" s="1464"/>
      <c r="N24" s="1464"/>
      <c r="O24" s="1464"/>
      <c r="P24" s="1464"/>
      <c r="Q24" s="1464"/>
      <c r="R24" s="1464"/>
      <c r="S24" s="1464"/>
      <c r="T24" s="1464"/>
      <c r="U24" s="1464"/>
      <c r="V24" s="1464"/>
      <c r="W24" s="1464"/>
      <c r="X24" s="1464"/>
      <c r="Y24" s="1464"/>
      <c r="Z24" s="1464"/>
      <c r="AA24" s="101"/>
      <c r="AB24" s="8"/>
    </row>
    <row r="25" spans="2:28" ht="13.5">
      <c r="B25" s="100"/>
      <c r="C25" s="727"/>
      <c r="D25" s="727"/>
      <c r="E25" s="727"/>
      <c r="F25" s="727"/>
      <c r="G25" s="727"/>
      <c r="H25" s="727"/>
      <c r="I25" s="1464"/>
      <c r="J25" s="1464"/>
      <c r="K25" s="1464"/>
      <c r="L25" s="1464"/>
      <c r="M25" s="1464"/>
      <c r="N25" s="1464"/>
      <c r="O25" s="1464"/>
      <c r="P25" s="1464"/>
      <c r="Q25" s="1464"/>
      <c r="R25" s="1464"/>
      <c r="S25" s="1464"/>
      <c r="T25" s="1464"/>
      <c r="U25" s="1464"/>
      <c r="V25" s="1464"/>
      <c r="W25" s="1464"/>
      <c r="X25" s="1464"/>
      <c r="Y25" s="1464"/>
      <c r="Z25" s="1464"/>
      <c r="AA25" s="101"/>
      <c r="AB25" s="8"/>
    </row>
    <row r="26" spans="2:28" ht="13.5">
      <c r="B26" s="100"/>
      <c r="C26" s="727"/>
      <c r="D26" s="727"/>
      <c r="E26" s="727"/>
      <c r="F26" s="727"/>
      <c r="G26" s="727"/>
      <c r="H26" s="727"/>
      <c r="I26" s="1464"/>
      <c r="J26" s="1464"/>
      <c r="K26" s="1464"/>
      <c r="L26" s="1464"/>
      <c r="M26" s="1464"/>
      <c r="N26" s="1464"/>
      <c r="O26" s="1464"/>
      <c r="P26" s="1464"/>
      <c r="Q26" s="1464"/>
      <c r="R26" s="1464"/>
      <c r="S26" s="1464"/>
      <c r="T26" s="1464"/>
      <c r="U26" s="1464"/>
      <c r="V26" s="1464"/>
      <c r="W26" s="1464"/>
      <c r="X26" s="1464"/>
      <c r="Y26" s="1464"/>
      <c r="Z26" s="1464"/>
      <c r="AA26" s="101"/>
      <c r="AB26" s="8"/>
    </row>
    <row r="27" spans="2:28" ht="13.5">
      <c r="B27" s="100"/>
      <c r="C27" s="727"/>
      <c r="D27" s="727"/>
      <c r="E27" s="727"/>
      <c r="F27" s="727"/>
      <c r="G27" s="727"/>
      <c r="H27" s="727"/>
      <c r="I27" s="1464"/>
      <c r="J27" s="1464"/>
      <c r="K27" s="1464"/>
      <c r="L27" s="1464"/>
      <c r="M27" s="1464"/>
      <c r="N27" s="1464"/>
      <c r="O27" s="1464"/>
      <c r="P27" s="1464"/>
      <c r="Q27" s="1464"/>
      <c r="R27" s="1464"/>
      <c r="S27" s="1464"/>
      <c r="T27" s="1464"/>
      <c r="U27" s="1464"/>
      <c r="V27" s="1464"/>
      <c r="W27" s="1464"/>
      <c r="X27" s="1464"/>
      <c r="Y27" s="1464"/>
      <c r="Z27" s="1464"/>
      <c r="AA27" s="101"/>
      <c r="AB27" s="8"/>
    </row>
    <row r="28" spans="2:28" ht="17.25" customHeight="1">
      <c r="B28" s="100"/>
      <c r="C28" s="728" t="s">
        <v>596</v>
      </c>
      <c r="D28" s="718"/>
      <c r="E28" s="718"/>
      <c r="F28" s="718"/>
      <c r="G28" s="718"/>
      <c r="H28" s="719"/>
      <c r="I28" s="124"/>
      <c r="J28" s="1480" t="s">
        <v>621</v>
      </c>
      <c r="K28" s="717" t="s">
        <v>298</v>
      </c>
      <c r="L28" s="717"/>
      <c r="M28" s="717"/>
      <c r="N28" s="724"/>
      <c r="O28" s="124" t="s">
        <v>305</v>
      </c>
      <c r="P28" s="125"/>
      <c r="Q28" s="125"/>
      <c r="R28" s="125"/>
      <c r="S28" s="125"/>
      <c r="T28" s="125"/>
      <c r="U28" s="125"/>
      <c r="V28" s="125"/>
      <c r="W28" s="125"/>
      <c r="X28" s="125"/>
      <c r="Y28" s="125"/>
      <c r="Z28" s="109"/>
      <c r="AA28" s="101"/>
      <c r="AB28" s="8"/>
    </row>
    <row r="29" spans="2:28" ht="17.25" customHeight="1">
      <c r="B29" s="100"/>
      <c r="C29" s="743"/>
      <c r="D29" s="744"/>
      <c r="E29" s="744"/>
      <c r="F29" s="744"/>
      <c r="G29" s="744"/>
      <c r="H29" s="745"/>
      <c r="I29" s="126"/>
      <c r="J29" s="1481" t="s">
        <v>307</v>
      </c>
      <c r="K29" s="713" t="s">
        <v>306</v>
      </c>
      <c r="L29" s="713"/>
      <c r="M29" s="713"/>
      <c r="N29" s="725"/>
      <c r="O29" s="1482"/>
      <c r="P29" s="1483"/>
      <c r="Q29" s="1483"/>
      <c r="R29" s="1483"/>
      <c r="S29" s="1483"/>
      <c r="T29" s="1483"/>
      <c r="U29" s="1483"/>
      <c r="V29" s="1483"/>
      <c r="W29" s="1483"/>
      <c r="X29" s="1483"/>
      <c r="Y29" s="1483"/>
      <c r="Z29" s="1484"/>
      <c r="AA29" s="101"/>
      <c r="AB29" s="8"/>
    </row>
    <row r="30" spans="2:28" ht="17.25" customHeight="1">
      <c r="B30" s="100"/>
      <c r="C30" s="728" t="s">
        <v>597</v>
      </c>
      <c r="D30" s="718"/>
      <c r="E30" s="718"/>
      <c r="F30" s="718"/>
      <c r="G30" s="718"/>
      <c r="H30" s="719"/>
      <c r="I30" s="124"/>
      <c r="J30" s="1480" t="s">
        <v>621</v>
      </c>
      <c r="K30" s="717" t="s">
        <v>298</v>
      </c>
      <c r="L30" s="717"/>
      <c r="M30" s="717"/>
      <c r="N30" s="724"/>
      <c r="O30" s="124" t="s">
        <v>598</v>
      </c>
      <c r="P30" s="125"/>
      <c r="Q30" s="125"/>
      <c r="R30" s="125"/>
      <c r="S30" s="125"/>
      <c r="T30" s="125"/>
      <c r="U30" s="125"/>
      <c r="V30" s="125"/>
      <c r="W30" s="125"/>
      <c r="X30" s="125"/>
      <c r="Y30" s="125"/>
      <c r="Z30" s="109"/>
      <c r="AA30" s="101"/>
      <c r="AB30" s="8"/>
    </row>
    <row r="31" spans="2:28" ht="17.25" customHeight="1">
      <c r="B31" s="100"/>
      <c r="C31" s="743"/>
      <c r="D31" s="744"/>
      <c r="E31" s="744"/>
      <c r="F31" s="744"/>
      <c r="G31" s="744"/>
      <c r="H31" s="745"/>
      <c r="I31" s="126"/>
      <c r="J31" s="1481" t="s">
        <v>307</v>
      </c>
      <c r="K31" s="713" t="s">
        <v>599</v>
      </c>
      <c r="L31" s="713"/>
      <c r="M31" s="713"/>
      <c r="N31" s="725"/>
      <c r="O31" s="1485"/>
      <c r="P31" s="1486"/>
      <c r="Q31" s="1486"/>
      <c r="R31" s="1486"/>
      <c r="S31" s="1486"/>
      <c r="T31" s="1486"/>
      <c r="U31" s="1486"/>
      <c r="V31" s="1486"/>
      <c r="W31" s="1486"/>
      <c r="X31" s="1486"/>
      <c r="Y31" s="1486"/>
      <c r="Z31" s="1487"/>
      <c r="AA31" s="101"/>
      <c r="AB31" s="8"/>
    </row>
    <row r="32" spans="2:28" ht="24" customHeight="1">
      <c r="B32" s="100"/>
      <c r="C32" s="723" t="s">
        <v>308</v>
      </c>
      <c r="D32" s="723"/>
      <c r="E32" s="723"/>
      <c r="F32" s="723"/>
      <c r="G32" s="723"/>
      <c r="H32" s="716"/>
      <c r="I32" s="1465"/>
      <c r="J32" s="1466"/>
      <c r="K32" s="1466"/>
      <c r="L32" s="1466"/>
      <c r="M32" s="1466"/>
      <c r="N32" s="1467"/>
      <c r="O32" s="722" t="s">
        <v>311</v>
      </c>
      <c r="P32" s="723"/>
      <c r="Q32" s="723"/>
      <c r="R32" s="723"/>
      <c r="S32" s="723"/>
      <c r="T32" s="716"/>
      <c r="U32" s="1474"/>
      <c r="V32" s="1475"/>
      <c r="W32" s="1475"/>
      <c r="X32" s="1475"/>
      <c r="Y32" s="1475"/>
      <c r="Z32" s="1475"/>
      <c r="AA32" s="101"/>
      <c r="AB32" s="8"/>
    </row>
    <row r="33" spans="2:28" ht="24" customHeight="1">
      <c r="B33" s="100"/>
      <c r="C33" s="742" t="s">
        <v>309</v>
      </c>
      <c r="D33" s="742"/>
      <c r="E33" s="742"/>
      <c r="F33" s="742"/>
      <c r="G33" s="742"/>
      <c r="H33" s="714"/>
      <c r="I33" s="1468"/>
      <c r="J33" s="1469"/>
      <c r="K33" s="1469"/>
      <c r="L33" s="1469"/>
      <c r="M33" s="1469"/>
      <c r="N33" s="1470"/>
      <c r="O33" s="741" t="s">
        <v>312</v>
      </c>
      <c r="P33" s="742"/>
      <c r="Q33" s="742"/>
      <c r="R33" s="742"/>
      <c r="S33" s="742"/>
      <c r="T33" s="714"/>
      <c r="U33" s="1476"/>
      <c r="V33" s="1477"/>
      <c r="W33" s="1477"/>
      <c r="X33" s="1477"/>
      <c r="Y33" s="1477"/>
      <c r="Z33" s="1477"/>
      <c r="AA33" s="101"/>
      <c r="AB33" s="8"/>
    </row>
    <row r="34" spans="2:28" ht="24" customHeight="1">
      <c r="B34" s="100"/>
      <c r="C34" s="710" t="s">
        <v>310</v>
      </c>
      <c r="D34" s="710"/>
      <c r="E34" s="710"/>
      <c r="F34" s="710"/>
      <c r="G34" s="710"/>
      <c r="H34" s="711"/>
      <c r="I34" s="1471"/>
      <c r="J34" s="1472"/>
      <c r="K34" s="1472"/>
      <c r="L34" s="1472"/>
      <c r="M34" s="1472"/>
      <c r="N34" s="1473"/>
      <c r="O34" s="721" t="s">
        <v>313</v>
      </c>
      <c r="P34" s="710"/>
      <c r="Q34" s="710"/>
      <c r="R34" s="710"/>
      <c r="S34" s="710"/>
      <c r="T34" s="711"/>
      <c r="U34" s="1478"/>
      <c r="V34" s="1478"/>
      <c r="W34" s="1478"/>
      <c r="X34" s="1478"/>
      <c r="Y34" s="1478"/>
      <c r="Z34" s="1479"/>
      <c r="AA34" s="101"/>
      <c r="AB34" s="8"/>
    </row>
    <row r="35" spans="2:28" ht="30.75" customHeight="1">
      <c r="B35" s="100"/>
      <c r="C35" s="712" t="s">
        <v>600</v>
      </c>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101"/>
      <c r="AB35" s="8"/>
    </row>
    <row r="36" spans="2:28" ht="13.5" customHeight="1">
      <c r="B36" s="100"/>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01"/>
      <c r="AB36" s="8"/>
    </row>
    <row r="37" spans="2:28" ht="13.5">
      <c r="B37" s="102"/>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03"/>
      <c r="AB37" s="8"/>
    </row>
    <row r="38" spans="2:28" ht="13.5">
      <c r="B38" s="45"/>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45"/>
      <c r="AB38" s="8"/>
    </row>
    <row r="39" spans="2:28" ht="21.75" customHeight="1">
      <c r="B39" s="45"/>
      <c r="C39" s="113" t="s">
        <v>601</v>
      </c>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45"/>
      <c r="AB39" s="8"/>
    </row>
    <row r="40" spans="2:28" ht="30" customHeight="1">
      <c r="B40" s="45"/>
      <c r="C40" s="716" t="s">
        <v>314</v>
      </c>
      <c r="D40" s="717"/>
      <c r="E40" s="717"/>
      <c r="F40" s="717"/>
      <c r="G40" s="717"/>
      <c r="H40" s="717"/>
      <c r="I40" s="717"/>
      <c r="J40" s="717"/>
      <c r="K40" s="717"/>
      <c r="L40" s="717"/>
      <c r="M40" s="717"/>
      <c r="N40" s="717"/>
      <c r="O40" s="717"/>
      <c r="P40" s="312"/>
      <c r="Q40" s="312"/>
      <c r="R40" s="312"/>
      <c r="S40" s="720" t="s">
        <v>602</v>
      </c>
      <c r="T40" s="720"/>
      <c r="U40" s="1430"/>
      <c r="V40" s="1430"/>
      <c r="W40" s="718" t="s">
        <v>316</v>
      </c>
      <c r="X40" s="718"/>
      <c r="Y40" s="718"/>
      <c r="Z40" s="719"/>
      <c r="AA40" s="45"/>
      <c r="AB40" s="8"/>
    </row>
    <row r="41" spans="2:28" ht="30" customHeight="1">
      <c r="B41" s="45"/>
      <c r="C41" s="714" t="s">
        <v>315</v>
      </c>
      <c r="D41" s="715"/>
      <c r="E41" s="715"/>
      <c r="F41" s="715"/>
      <c r="G41" s="715"/>
      <c r="H41" s="715"/>
      <c r="I41" s="715"/>
      <c r="J41" s="715"/>
      <c r="K41" s="715"/>
      <c r="L41" s="715"/>
      <c r="M41" s="715"/>
      <c r="N41" s="715"/>
      <c r="O41" s="715"/>
      <c r="P41" s="1428"/>
      <c r="Q41" s="1428"/>
      <c r="R41" s="1428"/>
      <c r="S41" s="1428"/>
      <c r="T41" s="1428"/>
      <c r="U41" s="1428"/>
      <c r="V41" s="1428"/>
      <c r="W41" s="1428"/>
      <c r="X41" s="1428"/>
      <c r="Y41" s="315" t="s">
        <v>207</v>
      </c>
      <c r="Z41" s="316"/>
      <c r="AA41" s="45"/>
      <c r="AB41" s="8"/>
    </row>
    <row r="42" spans="2:28" ht="30" customHeight="1">
      <c r="B42" s="45"/>
      <c r="C42" s="711" t="s">
        <v>603</v>
      </c>
      <c r="D42" s="713"/>
      <c r="E42" s="713"/>
      <c r="F42" s="713"/>
      <c r="G42" s="713"/>
      <c r="H42" s="713"/>
      <c r="I42" s="713"/>
      <c r="J42" s="713"/>
      <c r="K42" s="713"/>
      <c r="L42" s="713"/>
      <c r="M42" s="713"/>
      <c r="N42" s="713"/>
      <c r="O42" s="713"/>
      <c r="P42" s="1429"/>
      <c r="Q42" s="1429"/>
      <c r="R42" s="1429"/>
      <c r="S42" s="1429"/>
      <c r="T42" s="1429"/>
      <c r="U42" s="1429"/>
      <c r="V42" s="1429"/>
      <c r="W42" s="1429"/>
      <c r="X42" s="1429"/>
      <c r="Y42" s="313" t="s">
        <v>207</v>
      </c>
      <c r="Z42" s="314"/>
      <c r="AA42" s="45"/>
      <c r="AB42" s="8"/>
    </row>
    <row r="43" spans="2:28" ht="13.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8"/>
    </row>
    <row r="44" spans="2:28" ht="13.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8"/>
    </row>
    <row r="45" spans="2:28" ht="13.5">
      <c r="B45" s="8"/>
      <c r="C45" s="8"/>
      <c r="D45" s="8"/>
      <c r="E45" s="8"/>
      <c r="F45" s="8"/>
      <c r="G45" s="8"/>
      <c r="H45" s="8"/>
      <c r="I45" s="8"/>
      <c r="J45" s="8"/>
      <c r="K45" s="8"/>
      <c r="L45" s="8"/>
      <c r="M45" s="8"/>
      <c r="N45" s="8"/>
      <c r="O45" s="8"/>
      <c r="P45" s="8"/>
      <c r="Q45" s="8"/>
      <c r="R45" s="8"/>
      <c r="S45" s="8"/>
      <c r="T45" s="8"/>
      <c r="U45" s="8"/>
      <c r="V45" s="8"/>
      <c r="W45" s="8"/>
      <c r="X45" s="8"/>
      <c r="Y45" s="8"/>
      <c r="Z45" s="8"/>
      <c r="AA45" s="8"/>
      <c r="AB45" s="8"/>
    </row>
    <row r="46" spans="2:28" ht="13.5">
      <c r="B46" s="8"/>
      <c r="C46" s="8"/>
      <c r="D46" s="8"/>
      <c r="E46" s="8"/>
      <c r="F46" s="8"/>
      <c r="G46" s="8"/>
      <c r="H46" s="8"/>
      <c r="I46" s="8"/>
      <c r="J46" s="8"/>
      <c r="K46" s="8"/>
      <c r="L46" s="8"/>
      <c r="M46" s="8"/>
      <c r="N46" s="8"/>
      <c r="O46" s="8"/>
      <c r="P46" s="8"/>
      <c r="Q46" s="8"/>
      <c r="R46" s="8"/>
      <c r="S46" s="8"/>
      <c r="T46" s="8"/>
      <c r="U46" s="8"/>
      <c r="V46" s="8"/>
      <c r="W46" s="8"/>
      <c r="X46" s="8"/>
      <c r="Y46" s="8"/>
      <c r="Z46" s="8"/>
      <c r="AA46" s="8"/>
      <c r="AB46" s="8"/>
    </row>
    <row r="47" spans="2:28" ht="13.5">
      <c r="B47" s="8"/>
      <c r="C47" s="8"/>
      <c r="D47" s="8"/>
      <c r="E47" s="8"/>
      <c r="F47" s="8"/>
      <c r="G47" s="8"/>
      <c r="H47" s="8"/>
      <c r="I47" s="8"/>
      <c r="J47" s="8"/>
      <c r="K47" s="8"/>
      <c r="L47" s="8"/>
      <c r="M47" s="8"/>
      <c r="N47" s="8"/>
      <c r="O47" s="8"/>
      <c r="P47" s="8"/>
      <c r="Q47" s="8"/>
      <c r="R47" s="8"/>
      <c r="S47" s="8"/>
      <c r="T47" s="8"/>
      <c r="U47" s="8"/>
      <c r="V47" s="8"/>
      <c r="W47" s="8"/>
      <c r="X47" s="8"/>
      <c r="Y47" s="8"/>
      <c r="Z47" s="8"/>
      <c r="AA47" s="8"/>
      <c r="AB47" s="8"/>
    </row>
    <row r="48" spans="2:28" ht="13.5">
      <c r="B48" s="8"/>
      <c r="C48" s="8"/>
      <c r="D48" s="8"/>
      <c r="E48" s="8"/>
      <c r="F48" s="8"/>
      <c r="G48" s="8"/>
      <c r="H48" s="8"/>
      <c r="I48" s="8"/>
      <c r="J48" s="8"/>
      <c r="K48" s="8"/>
      <c r="L48" s="8"/>
      <c r="M48" s="8"/>
      <c r="N48" s="8"/>
      <c r="O48" s="8"/>
      <c r="P48" s="8"/>
      <c r="Q48" s="8"/>
      <c r="R48" s="8"/>
      <c r="S48" s="8"/>
      <c r="T48" s="8"/>
      <c r="U48" s="8"/>
      <c r="V48" s="8"/>
      <c r="W48" s="8"/>
      <c r="X48" s="8"/>
      <c r="Y48" s="8"/>
      <c r="Z48" s="8"/>
      <c r="AA48" s="8"/>
      <c r="AB48" s="8"/>
    </row>
    <row r="49" spans="2:28" ht="13.5">
      <c r="B49" s="8"/>
      <c r="C49" s="8"/>
      <c r="D49" s="8"/>
      <c r="E49" s="8"/>
      <c r="F49" s="8"/>
      <c r="G49" s="8"/>
      <c r="H49" s="8"/>
      <c r="I49" s="8"/>
      <c r="J49" s="8"/>
      <c r="K49" s="8"/>
      <c r="L49" s="8"/>
      <c r="M49" s="8"/>
      <c r="N49" s="8"/>
      <c r="O49" s="8"/>
      <c r="P49" s="8"/>
      <c r="Q49" s="8"/>
      <c r="R49" s="8"/>
      <c r="S49" s="8"/>
      <c r="T49" s="8"/>
      <c r="U49" s="8"/>
      <c r="V49" s="8"/>
      <c r="W49" s="8"/>
      <c r="X49" s="8"/>
      <c r="Y49" s="8"/>
      <c r="Z49" s="8"/>
      <c r="AA49" s="8"/>
      <c r="AB49" s="8"/>
    </row>
    <row r="50" spans="2:28" ht="13.5">
      <c r="B50" s="8"/>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2:28" ht="13.5">
      <c r="B51" s="8"/>
      <c r="C51" s="8"/>
      <c r="D51" s="8"/>
      <c r="E51" s="8"/>
      <c r="F51" s="8"/>
      <c r="G51" s="8"/>
      <c r="H51" s="8"/>
      <c r="I51" s="8"/>
      <c r="J51" s="8"/>
      <c r="K51" s="8"/>
      <c r="L51" s="8"/>
      <c r="M51" s="8"/>
      <c r="N51" s="8"/>
      <c r="O51" s="8"/>
      <c r="P51" s="8"/>
      <c r="Q51" s="8"/>
      <c r="R51" s="8"/>
      <c r="S51" s="8"/>
      <c r="T51" s="8"/>
      <c r="U51" s="8"/>
      <c r="V51" s="8"/>
      <c r="W51" s="8"/>
      <c r="X51" s="8"/>
      <c r="Y51" s="8"/>
      <c r="Z51" s="8"/>
      <c r="AA51" s="8"/>
      <c r="AB51" s="8"/>
    </row>
    <row r="52" spans="2:28" ht="13.5">
      <c r="B52" s="8"/>
      <c r="C52" s="8"/>
      <c r="D52" s="8"/>
      <c r="E52" s="8"/>
      <c r="F52" s="8"/>
      <c r="G52" s="8"/>
      <c r="H52" s="8"/>
      <c r="I52" s="8"/>
      <c r="J52" s="8"/>
      <c r="K52" s="8"/>
      <c r="L52" s="8"/>
      <c r="M52" s="8"/>
      <c r="N52" s="8"/>
      <c r="O52" s="8"/>
      <c r="P52" s="8"/>
      <c r="Q52" s="8"/>
      <c r="R52" s="8"/>
      <c r="S52" s="8"/>
      <c r="T52" s="8"/>
      <c r="U52" s="8"/>
      <c r="V52" s="8"/>
      <c r="W52" s="8"/>
      <c r="X52" s="8"/>
      <c r="Y52" s="8"/>
      <c r="Z52" s="8"/>
      <c r="AA52" s="8"/>
      <c r="AB52" s="8"/>
    </row>
  </sheetData>
  <sheetProtection/>
  <mergeCells count="52">
    <mergeCell ref="C10:F10"/>
    <mergeCell ref="O33:T33"/>
    <mergeCell ref="I32:N32"/>
    <mergeCell ref="I33:N33"/>
    <mergeCell ref="C32:H32"/>
    <mergeCell ref="C33:H33"/>
    <mergeCell ref="C18:H22"/>
    <mergeCell ref="C23:H27"/>
    <mergeCell ref="C28:H29"/>
    <mergeCell ref="C30:H31"/>
    <mergeCell ref="C2:Z2"/>
    <mergeCell ref="H6:Z7"/>
    <mergeCell ref="H4:Z5"/>
    <mergeCell ref="C4:G5"/>
    <mergeCell ref="C6:G7"/>
    <mergeCell ref="C11:H11"/>
    <mergeCell ref="I11:N11"/>
    <mergeCell ref="G10:N10"/>
    <mergeCell ref="S10:Z10"/>
    <mergeCell ref="O10:R10"/>
    <mergeCell ref="U12:Z12"/>
    <mergeCell ref="C13:H17"/>
    <mergeCell ref="I13:Z17"/>
    <mergeCell ref="O11:T11"/>
    <mergeCell ref="U11:Z11"/>
    <mergeCell ref="C12:H12"/>
    <mergeCell ref="I12:N12"/>
    <mergeCell ref="O12:T12"/>
    <mergeCell ref="O29:Z29"/>
    <mergeCell ref="O31:Z31"/>
    <mergeCell ref="I18:Z22"/>
    <mergeCell ref="I23:Z27"/>
    <mergeCell ref="K28:N28"/>
    <mergeCell ref="K29:N29"/>
    <mergeCell ref="K30:N30"/>
    <mergeCell ref="K31:N31"/>
    <mergeCell ref="P41:X41"/>
    <mergeCell ref="O34:T34"/>
    <mergeCell ref="U32:Z32"/>
    <mergeCell ref="U33:Z33"/>
    <mergeCell ref="U34:Z34"/>
    <mergeCell ref="O32:T32"/>
    <mergeCell ref="P42:X42"/>
    <mergeCell ref="I34:N34"/>
    <mergeCell ref="C34:H34"/>
    <mergeCell ref="C35:Z35"/>
    <mergeCell ref="C42:O42"/>
    <mergeCell ref="C41:O41"/>
    <mergeCell ref="C40:O40"/>
    <mergeCell ref="W40:Z40"/>
    <mergeCell ref="S40:T40"/>
    <mergeCell ref="U40:V40"/>
  </mergeCells>
  <hyperlinks>
    <hyperlink ref="AD1" location="目次!A1" display="目次に戻る"/>
  </hyperlink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51"/>
  </sheetPr>
  <dimension ref="B1:AD45"/>
  <sheetViews>
    <sheetView view="pageBreakPreview" zoomScaleNormal="85" zoomScaleSheetLayoutView="100" zoomScalePageLayoutView="0" workbookViewId="0" topLeftCell="A1">
      <pane ySplit="2" topLeftCell="A33" activePane="bottomLeft" state="frozen"/>
      <selection pane="topLeft" activeCell="AD1" sqref="AD1"/>
      <selection pane="bottomLeft" activeCell="Q46" sqref="Q46"/>
    </sheetView>
  </sheetViews>
  <sheetFormatPr defaultColWidth="9.00390625" defaultRowHeight="13.5"/>
  <cols>
    <col min="1" max="1" width="2.875" style="1" customWidth="1"/>
    <col min="2" max="27" width="3.125" style="1" customWidth="1"/>
    <col min="28" max="28" width="2.875" style="1" customWidth="1"/>
    <col min="29" max="50" width="3.125" style="1" customWidth="1"/>
    <col min="51" max="16384" width="9.00390625" style="1" customWidth="1"/>
  </cols>
  <sheetData>
    <row r="1" spans="2:30" ht="13.5">
      <c r="B1" s="8" t="s">
        <v>318</v>
      </c>
      <c r="AD1" s="299" t="s">
        <v>532</v>
      </c>
    </row>
    <row r="2" spans="2:27" ht="20.25" customHeight="1">
      <c r="B2" s="460" t="s">
        <v>487</v>
      </c>
      <c r="C2" s="460"/>
      <c r="D2" s="460"/>
      <c r="E2" s="460"/>
      <c r="F2" s="460"/>
      <c r="G2" s="460"/>
      <c r="H2" s="460"/>
      <c r="I2" s="460"/>
      <c r="J2" s="460"/>
      <c r="K2" s="460"/>
      <c r="L2" s="460"/>
      <c r="M2" s="460"/>
      <c r="N2" s="460"/>
      <c r="O2" s="460"/>
      <c r="P2" s="460"/>
      <c r="Q2" s="460"/>
      <c r="R2" s="460"/>
      <c r="S2" s="460"/>
      <c r="T2" s="460"/>
      <c r="U2" s="460"/>
      <c r="V2" s="460"/>
      <c r="W2" s="460"/>
      <c r="X2" s="460"/>
      <c r="Y2" s="460"/>
      <c r="Z2" s="460"/>
      <c r="AA2" s="460"/>
    </row>
    <row r="3" spans="2:27" ht="10.5" customHeight="1">
      <c r="B3" s="23"/>
      <c r="C3" s="23"/>
      <c r="D3" s="23"/>
      <c r="E3" s="23"/>
      <c r="F3" s="23"/>
      <c r="G3" s="23"/>
      <c r="H3" s="23"/>
      <c r="I3" s="23"/>
      <c r="J3" s="23"/>
      <c r="K3" s="23"/>
      <c r="L3" s="23"/>
      <c r="M3" s="23"/>
      <c r="N3" s="23"/>
      <c r="O3" s="23"/>
      <c r="P3" s="23"/>
      <c r="Q3" s="23"/>
      <c r="R3" s="23"/>
      <c r="S3" s="23"/>
      <c r="T3" s="23"/>
      <c r="U3" s="23"/>
      <c r="V3" s="23"/>
      <c r="W3" s="23"/>
      <c r="X3" s="23"/>
      <c r="Y3" s="23"/>
      <c r="Z3" s="23"/>
      <c r="AA3" s="23"/>
    </row>
    <row r="4" spans="2:27" ht="13.5" customHeight="1">
      <c r="B4" s="96" t="s">
        <v>320</v>
      </c>
      <c r="C4" s="23"/>
      <c r="D4" s="23"/>
      <c r="E4" s="23"/>
      <c r="F4" s="23"/>
      <c r="G4" s="23"/>
      <c r="H4" s="23"/>
      <c r="I4" s="23"/>
      <c r="J4" s="23"/>
      <c r="K4" s="23"/>
      <c r="L4" s="23"/>
      <c r="M4" s="23"/>
      <c r="N4" s="23"/>
      <c r="O4" s="23"/>
      <c r="P4" s="23"/>
      <c r="Q4" s="23"/>
      <c r="R4" s="23"/>
      <c r="S4" s="23"/>
      <c r="T4" s="23"/>
      <c r="U4" s="23"/>
      <c r="V4" s="23"/>
      <c r="W4" s="23"/>
      <c r="X4" s="23"/>
      <c r="Y4" s="23"/>
      <c r="Z4" s="23"/>
      <c r="AA4" s="23"/>
    </row>
    <row r="5" spans="2:27" ht="12" customHeight="1">
      <c r="B5" s="436" t="s">
        <v>604</v>
      </c>
      <c r="C5" s="437"/>
      <c r="D5" s="437"/>
      <c r="E5" s="461"/>
      <c r="F5" s="1407"/>
      <c r="G5" s="1408"/>
      <c r="H5" s="1408"/>
      <c r="I5" s="1408"/>
      <c r="J5" s="1408"/>
      <c r="K5" s="1408"/>
      <c r="L5" s="1408"/>
      <c r="M5" s="1408"/>
      <c r="N5" s="1409"/>
      <c r="O5" s="442" t="s">
        <v>605</v>
      </c>
      <c r="P5" s="443"/>
      <c r="Q5" s="443"/>
      <c r="R5" s="444"/>
      <c r="S5" s="129" t="s">
        <v>606</v>
      </c>
      <c r="T5" s="141"/>
      <c r="U5" s="141"/>
      <c r="V5" s="65"/>
      <c r="W5" s="142"/>
      <c r="X5" s="142"/>
      <c r="Y5" s="142"/>
      <c r="Z5" s="142"/>
      <c r="AA5" s="143"/>
    </row>
    <row r="6" spans="2:27" ht="12" customHeight="1">
      <c r="B6" s="438"/>
      <c r="C6" s="439"/>
      <c r="D6" s="439"/>
      <c r="E6" s="462"/>
      <c r="F6" s="1410"/>
      <c r="G6" s="1411"/>
      <c r="H6" s="1411"/>
      <c r="I6" s="1411"/>
      <c r="J6" s="1411"/>
      <c r="K6" s="1411"/>
      <c r="L6" s="1411"/>
      <c r="M6" s="1411"/>
      <c r="N6" s="1412"/>
      <c r="O6" s="445"/>
      <c r="P6" s="446"/>
      <c r="Q6" s="446"/>
      <c r="R6" s="447"/>
      <c r="S6" s="1416"/>
      <c r="T6" s="1417"/>
      <c r="U6" s="1418"/>
      <c r="V6" s="1419"/>
      <c r="W6" s="1420"/>
      <c r="X6" s="1420"/>
      <c r="Y6" s="1420"/>
      <c r="Z6" s="1420"/>
      <c r="AA6" s="1421"/>
    </row>
    <row r="7" spans="2:28" ht="23.25" customHeight="1">
      <c r="B7" s="440"/>
      <c r="C7" s="441"/>
      <c r="D7" s="441"/>
      <c r="E7" s="463"/>
      <c r="F7" s="1413"/>
      <c r="G7" s="1414"/>
      <c r="H7" s="1414"/>
      <c r="I7" s="1414"/>
      <c r="J7" s="1414"/>
      <c r="K7" s="1414"/>
      <c r="L7" s="1414"/>
      <c r="M7" s="1414"/>
      <c r="N7" s="1415"/>
      <c r="O7" s="448"/>
      <c r="P7" s="449"/>
      <c r="Q7" s="449"/>
      <c r="R7" s="450"/>
      <c r="S7" s="1333"/>
      <c r="T7" s="1334"/>
      <c r="U7" s="1334"/>
      <c r="V7" s="1334"/>
      <c r="W7" s="1334"/>
      <c r="X7" s="1334"/>
      <c r="Y7" s="1334"/>
      <c r="Z7" s="1334"/>
      <c r="AA7" s="1335"/>
      <c r="AB7" s="8"/>
    </row>
    <row r="8" spans="2:28" ht="9" customHeight="1">
      <c r="B8" s="442" t="s">
        <v>319</v>
      </c>
      <c r="C8" s="443"/>
      <c r="D8" s="443"/>
      <c r="E8" s="444"/>
      <c r="F8" s="777">
        <f>1!H10</f>
        <v>0</v>
      </c>
      <c r="G8" s="778"/>
      <c r="H8" s="778"/>
      <c r="I8" s="778"/>
      <c r="J8" s="778"/>
      <c r="K8" s="778"/>
      <c r="L8" s="778"/>
      <c r="M8" s="778"/>
      <c r="N8" s="779"/>
      <c r="O8" s="442" t="s">
        <v>607</v>
      </c>
      <c r="P8" s="443"/>
      <c r="Q8" s="443"/>
      <c r="R8" s="444"/>
      <c r="S8" s="768" t="s">
        <v>608</v>
      </c>
      <c r="T8" s="769"/>
      <c r="U8" s="769"/>
      <c r="V8" s="769"/>
      <c r="W8" s="769"/>
      <c r="X8" s="769"/>
      <c r="Y8" s="769"/>
      <c r="Z8" s="769"/>
      <c r="AA8" s="770"/>
      <c r="AB8" s="8"/>
    </row>
    <row r="9" spans="2:28" ht="24" customHeight="1">
      <c r="B9" s="448"/>
      <c r="C9" s="449"/>
      <c r="D9" s="449"/>
      <c r="E9" s="450"/>
      <c r="F9" s="780"/>
      <c r="G9" s="781"/>
      <c r="H9" s="781"/>
      <c r="I9" s="781"/>
      <c r="J9" s="781"/>
      <c r="K9" s="781"/>
      <c r="L9" s="781"/>
      <c r="M9" s="781"/>
      <c r="N9" s="782"/>
      <c r="O9" s="448"/>
      <c r="P9" s="449"/>
      <c r="Q9" s="449"/>
      <c r="R9" s="450"/>
      <c r="S9" s="1183"/>
      <c r="T9" s="1184"/>
      <c r="U9" s="1184"/>
      <c r="V9" s="1184"/>
      <c r="W9" s="1184"/>
      <c r="X9" s="1184"/>
      <c r="Y9" s="1184"/>
      <c r="Z9" s="1184"/>
      <c r="AA9" s="1185"/>
      <c r="AB9" s="8"/>
    </row>
    <row r="10" spans="2:28" ht="23.25" customHeight="1">
      <c r="B10" s="548" t="s">
        <v>609</v>
      </c>
      <c r="C10" s="549"/>
      <c r="D10" s="549"/>
      <c r="E10" s="549"/>
      <c r="F10" s="1422"/>
      <c r="G10" s="1423"/>
      <c r="H10" s="1423"/>
      <c r="I10" s="1423"/>
      <c r="J10" s="1423"/>
      <c r="K10" s="1423"/>
      <c r="L10" s="1423"/>
      <c r="M10" s="1423"/>
      <c r="N10" s="1424"/>
      <c r="O10" s="548" t="s">
        <v>610</v>
      </c>
      <c r="P10" s="549"/>
      <c r="Q10" s="549"/>
      <c r="R10" s="549"/>
      <c r="S10" s="1425"/>
      <c r="T10" s="1426"/>
      <c r="U10" s="1426"/>
      <c r="V10" s="1426"/>
      <c r="W10" s="1426"/>
      <c r="X10" s="1426"/>
      <c r="Y10" s="1426"/>
      <c r="Z10" s="1426"/>
      <c r="AA10" s="1427"/>
      <c r="AB10" s="8"/>
    </row>
    <row r="11" ht="9" customHeight="1"/>
    <row r="12" ht="13.5" customHeight="1">
      <c r="B12" s="8" t="s">
        <v>611</v>
      </c>
    </row>
    <row r="13" spans="2:27" ht="15" customHeight="1">
      <c r="B13" s="756" t="s">
        <v>612</v>
      </c>
      <c r="C13" s="757"/>
      <c r="D13" s="116" t="s">
        <v>621</v>
      </c>
      <c r="E13" s="751" t="s">
        <v>321</v>
      </c>
      <c r="F13" s="751"/>
      <c r="G13" s="751"/>
      <c r="H13" s="751"/>
      <c r="I13" s="751"/>
      <c r="J13" s="751"/>
      <c r="K13" s="751"/>
      <c r="L13" s="751"/>
      <c r="M13" s="751"/>
      <c r="N13" s="751"/>
      <c r="O13" s="751"/>
      <c r="P13" s="751"/>
      <c r="Q13" s="751"/>
      <c r="R13" s="751"/>
      <c r="S13" s="751"/>
      <c r="T13" s="751"/>
      <c r="U13" s="751"/>
      <c r="V13" s="751"/>
      <c r="W13" s="751"/>
      <c r="X13" s="751"/>
      <c r="Y13" s="751"/>
      <c r="Z13" s="751"/>
      <c r="AA13" s="752"/>
    </row>
    <row r="14" spans="2:27" ht="15" customHeight="1">
      <c r="B14" s="758"/>
      <c r="C14" s="759"/>
      <c r="D14" s="332" t="s">
        <v>621</v>
      </c>
      <c r="E14" s="746" t="s">
        <v>322</v>
      </c>
      <c r="F14" s="746"/>
      <c r="G14" s="746"/>
      <c r="H14" s="746"/>
      <c r="I14" s="746"/>
      <c r="J14" s="746"/>
      <c r="K14" s="746"/>
      <c r="L14" s="746"/>
      <c r="M14" s="746"/>
      <c r="N14" s="746"/>
      <c r="O14" s="746"/>
      <c r="P14" s="746"/>
      <c r="Q14" s="746"/>
      <c r="R14" s="746"/>
      <c r="S14" s="746"/>
      <c r="T14" s="746"/>
      <c r="U14" s="746"/>
      <c r="V14" s="746"/>
      <c r="W14" s="746"/>
      <c r="X14" s="746"/>
      <c r="Y14" s="746"/>
      <c r="Z14" s="746"/>
      <c r="AA14" s="747"/>
    </row>
    <row r="15" spans="2:27" ht="15" customHeight="1">
      <c r="B15" s="758"/>
      <c r="C15" s="759"/>
      <c r="D15" s="332" t="s">
        <v>621</v>
      </c>
      <c r="E15" s="746" t="s">
        <v>323</v>
      </c>
      <c r="F15" s="746"/>
      <c r="G15" s="746"/>
      <c r="H15" s="746"/>
      <c r="I15" s="746"/>
      <c r="J15" s="746"/>
      <c r="K15" s="746"/>
      <c r="L15" s="746"/>
      <c r="M15" s="746"/>
      <c r="N15" s="746"/>
      <c r="O15" s="746"/>
      <c r="P15" s="746"/>
      <c r="Q15" s="746"/>
      <c r="R15" s="746"/>
      <c r="S15" s="746"/>
      <c r="T15" s="746"/>
      <c r="U15" s="746"/>
      <c r="V15" s="746"/>
      <c r="W15" s="746"/>
      <c r="X15" s="746"/>
      <c r="Y15" s="746"/>
      <c r="Z15" s="746"/>
      <c r="AA15" s="747"/>
    </row>
    <row r="16" spans="2:27" ht="15" customHeight="1">
      <c r="B16" s="758"/>
      <c r="C16" s="759"/>
      <c r="D16" s="332" t="s">
        <v>621</v>
      </c>
      <c r="E16" s="746" t="s">
        <v>324</v>
      </c>
      <c r="F16" s="746"/>
      <c r="G16" s="746"/>
      <c r="H16" s="746"/>
      <c r="I16" s="746"/>
      <c r="J16" s="746"/>
      <c r="K16" s="746"/>
      <c r="L16" s="746"/>
      <c r="M16" s="746"/>
      <c r="N16" s="746"/>
      <c r="O16" s="746"/>
      <c r="P16" s="746"/>
      <c r="Q16" s="746"/>
      <c r="R16" s="746"/>
      <c r="S16" s="746"/>
      <c r="T16" s="746"/>
      <c r="U16" s="746"/>
      <c r="V16" s="746"/>
      <c r="W16" s="746"/>
      <c r="X16" s="746"/>
      <c r="Y16" s="746"/>
      <c r="Z16" s="746"/>
      <c r="AA16" s="747"/>
    </row>
    <row r="17" spans="2:27" ht="15" customHeight="1">
      <c r="B17" s="758"/>
      <c r="C17" s="759"/>
      <c r="D17" s="332" t="s">
        <v>621</v>
      </c>
      <c r="E17" s="746" t="s">
        <v>325</v>
      </c>
      <c r="F17" s="746"/>
      <c r="G17" s="746"/>
      <c r="H17" s="746"/>
      <c r="I17" s="746"/>
      <c r="J17" s="746"/>
      <c r="K17" s="746"/>
      <c r="L17" s="746"/>
      <c r="M17" s="746"/>
      <c r="N17" s="746"/>
      <c r="O17" s="746"/>
      <c r="P17" s="746"/>
      <c r="Q17" s="746"/>
      <c r="R17" s="746"/>
      <c r="S17" s="746"/>
      <c r="T17" s="746"/>
      <c r="U17" s="746"/>
      <c r="V17" s="746"/>
      <c r="W17" s="746"/>
      <c r="X17" s="746"/>
      <c r="Y17" s="746"/>
      <c r="Z17" s="746"/>
      <c r="AA17" s="747"/>
    </row>
    <row r="18" spans="2:27" ht="15" customHeight="1">
      <c r="B18" s="758"/>
      <c r="C18" s="759"/>
      <c r="D18" s="332" t="s">
        <v>621</v>
      </c>
      <c r="E18" s="746" t="s">
        <v>326</v>
      </c>
      <c r="F18" s="746"/>
      <c r="G18" s="746"/>
      <c r="H18" s="746"/>
      <c r="I18" s="746"/>
      <c r="J18" s="746"/>
      <c r="K18" s="746"/>
      <c r="L18" s="746"/>
      <c r="M18" s="746"/>
      <c r="N18" s="746"/>
      <c r="O18" s="746"/>
      <c r="P18" s="746"/>
      <c r="Q18" s="746"/>
      <c r="R18" s="746"/>
      <c r="S18" s="746"/>
      <c r="T18" s="746"/>
      <c r="U18" s="746"/>
      <c r="V18" s="746"/>
      <c r="W18" s="746"/>
      <c r="X18" s="746"/>
      <c r="Y18" s="746"/>
      <c r="Z18" s="746"/>
      <c r="AA18" s="747"/>
    </row>
    <row r="19" spans="2:27" ht="15" customHeight="1">
      <c r="B19" s="758"/>
      <c r="C19" s="759"/>
      <c r="D19" s="332" t="s">
        <v>621</v>
      </c>
      <c r="E19" s="746" t="s">
        <v>327</v>
      </c>
      <c r="F19" s="746"/>
      <c r="G19" s="746"/>
      <c r="H19" s="746"/>
      <c r="I19" s="746"/>
      <c r="J19" s="746"/>
      <c r="K19" s="746"/>
      <c r="L19" s="746"/>
      <c r="M19" s="746"/>
      <c r="N19" s="746"/>
      <c r="O19" s="746"/>
      <c r="P19" s="746"/>
      <c r="Q19" s="746"/>
      <c r="R19" s="746"/>
      <c r="S19" s="746"/>
      <c r="T19" s="746"/>
      <c r="U19" s="746"/>
      <c r="V19" s="746"/>
      <c r="W19" s="746"/>
      <c r="X19" s="746"/>
      <c r="Y19" s="746"/>
      <c r="Z19" s="746"/>
      <c r="AA19" s="747"/>
    </row>
    <row r="20" spans="2:27" ht="15" customHeight="1">
      <c r="B20" s="758"/>
      <c r="C20" s="759"/>
      <c r="D20" s="332" t="s">
        <v>621</v>
      </c>
      <c r="E20" s="746" t="s">
        <v>328</v>
      </c>
      <c r="F20" s="746"/>
      <c r="G20" s="746"/>
      <c r="H20" s="746"/>
      <c r="I20" s="746"/>
      <c r="J20" s="746"/>
      <c r="K20" s="746"/>
      <c r="L20" s="746"/>
      <c r="M20" s="746"/>
      <c r="N20" s="746"/>
      <c r="O20" s="746"/>
      <c r="P20" s="746"/>
      <c r="Q20" s="746"/>
      <c r="R20" s="746"/>
      <c r="S20" s="746"/>
      <c r="T20" s="746"/>
      <c r="U20" s="746"/>
      <c r="V20" s="746"/>
      <c r="W20" s="746"/>
      <c r="X20" s="746"/>
      <c r="Y20" s="746"/>
      <c r="Z20" s="746"/>
      <c r="AA20" s="747"/>
    </row>
    <row r="21" spans="2:27" ht="15" customHeight="1">
      <c r="B21" s="758"/>
      <c r="C21" s="759"/>
      <c r="D21" s="333"/>
      <c r="E21" s="117" t="s">
        <v>613</v>
      </c>
      <c r="F21" s="117" t="s">
        <v>590</v>
      </c>
      <c r="G21" s="119" t="s">
        <v>614</v>
      </c>
      <c r="H21" s="746" t="s">
        <v>615</v>
      </c>
      <c r="I21" s="746"/>
      <c r="J21" s="746"/>
      <c r="K21" s="746"/>
      <c r="L21" s="746"/>
      <c r="M21" s="746"/>
      <c r="N21" s="746"/>
      <c r="O21" s="746"/>
      <c r="P21" s="746"/>
      <c r="Q21" s="746"/>
      <c r="R21" s="746"/>
      <c r="S21" s="117" t="s">
        <v>620</v>
      </c>
      <c r="T21" s="120"/>
      <c r="U21" s="117"/>
      <c r="V21" s="117"/>
      <c r="W21" s="117"/>
      <c r="X21" s="117"/>
      <c r="Y21" s="117"/>
      <c r="Z21" s="117"/>
      <c r="AA21" s="118"/>
    </row>
    <row r="22" spans="2:27" ht="15" customHeight="1">
      <c r="B22" s="758"/>
      <c r="C22" s="759"/>
      <c r="D22" s="332" t="s">
        <v>621</v>
      </c>
      <c r="E22" s="746" t="s">
        <v>329</v>
      </c>
      <c r="F22" s="746"/>
      <c r="G22" s="746"/>
      <c r="H22" s="746"/>
      <c r="I22" s="746"/>
      <c r="J22" s="746"/>
      <c r="K22" s="746"/>
      <c r="L22" s="746"/>
      <c r="M22" s="746"/>
      <c r="N22" s="746"/>
      <c r="O22" s="746"/>
      <c r="P22" s="746"/>
      <c r="Q22" s="746"/>
      <c r="R22" s="746"/>
      <c r="S22" s="746"/>
      <c r="T22" s="746"/>
      <c r="U22" s="746"/>
      <c r="V22" s="746"/>
      <c r="W22" s="746"/>
      <c r="X22" s="746"/>
      <c r="Y22" s="746"/>
      <c r="Z22" s="746"/>
      <c r="AA22" s="747"/>
    </row>
    <row r="23" spans="2:27" ht="15" customHeight="1">
      <c r="B23" s="758"/>
      <c r="C23" s="759"/>
      <c r="D23" s="332" t="s">
        <v>621</v>
      </c>
      <c r="E23" s="746" t="s">
        <v>330</v>
      </c>
      <c r="F23" s="746"/>
      <c r="G23" s="746"/>
      <c r="H23" s="746"/>
      <c r="I23" s="746"/>
      <c r="J23" s="746"/>
      <c r="K23" s="746"/>
      <c r="L23" s="746"/>
      <c r="M23" s="746"/>
      <c r="N23" s="746"/>
      <c r="O23" s="746"/>
      <c r="P23" s="746"/>
      <c r="Q23" s="746"/>
      <c r="R23" s="746"/>
      <c r="S23" s="746"/>
      <c r="T23" s="746"/>
      <c r="U23" s="746"/>
      <c r="V23" s="746"/>
      <c r="W23" s="746"/>
      <c r="X23" s="746"/>
      <c r="Y23" s="746"/>
      <c r="Z23" s="746"/>
      <c r="AA23" s="747"/>
    </row>
    <row r="24" spans="2:27" ht="15" customHeight="1">
      <c r="B24" s="756" t="s">
        <v>616</v>
      </c>
      <c r="C24" s="757"/>
      <c r="D24" s="334" t="s">
        <v>621</v>
      </c>
      <c r="E24" s="751" t="s">
        <v>331</v>
      </c>
      <c r="F24" s="751"/>
      <c r="G24" s="751"/>
      <c r="H24" s="751"/>
      <c r="I24" s="751"/>
      <c r="J24" s="751"/>
      <c r="K24" s="751"/>
      <c r="L24" s="751"/>
      <c r="M24" s="751"/>
      <c r="N24" s="751"/>
      <c r="O24" s="751"/>
      <c r="P24" s="751"/>
      <c r="Q24" s="751"/>
      <c r="R24" s="751"/>
      <c r="S24" s="751"/>
      <c r="T24" s="751"/>
      <c r="U24" s="751"/>
      <c r="V24" s="751"/>
      <c r="W24" s="751"/>
      <c r="X24" s="751"/>
      <c r="Y24" s="751"/>
      <c r="Z24" s="751"/>
      <c r="AA24" s="752"/>
    </row>
    <row r="25" spans="2:27" ht="15" customHeight="1">
      <c r="B25" s="758"/>
      <c r="C25" s="759"/>
      <c r="D25" s="332" t="s">
        <v>621</v>
      </c>
      <c r="E25" s="746" t="s">
        <v>332</v>
      </c>
      <c r="F25" s="746"/>
      <c r="G25" s="746"/>
      <c r="H25" s="746"/>
      <c r="I25" s="746"/>
      <c r="J25" s="746"/>
      <c r="K25" s="746"/>
      <c r="L25" s="746"/>
      <c r="M25" s="746"/>
      <c r="N25" s="746"/>
      <c r="O25" s="746"/>
      <c r="P25" s="746"/>
      <c r="Q25" s="746"/>
      <c r="R25" s="746"/>
      <c r="S25" s="746"/>
      <c r="T25" s="746"/>
      <c r="U25" s="746"/>
      <c r="V25" s="746"/>
      <c r="W25" s="746"/>
      <c r="X25" s="746"/>
      <c r="Y25" s="746"/>
      <c r="Z25" s="746"/>
      <c r="AA25" s="747"/>
    </row>
    <row r="26" spans="2:27" ht="15" customHeight="1">
      <c r="B26" s="758"/>
      <c r="C26" s="759"/>
      <c r="D26" s="332" t="s">
        <v>621</v>
      </c>
      <c r="E26" s="746" t="s">
        <v>333</v>
      </c>
      <c r="F26" s="746"/>
      <c r="G26" s="746"/>
      <c r="H26" s="746"/>
      <c r="I26" s="746"/>
      <c r="J26" s="746"/>
      <c r="K26" s="746"/>
      <c r="L26" s="746"/>
      <c r="M26" s="746"/>
      <c r="N26" s="746"/>
      <c r="O26" s="746"/>
      <c r="P26" s="746"/>
      <c r="Q26" s="746"/>
      <c r="R26" s="746"/>
      <c r="S26" s="746"/>
      <c r="T26" s="746"/>
      <c r="U26" s="746"/>
      <c r="V26" s="746"/>
      <c r="W26" s="746"/>
      <c r="X26" s="746"/>
      <c r="Y26" s="746"/>
      <c r="Z26" s="746"/>
      <c r="AA26" s="747"/>
    </row>
    <row r="27" spans="2:27" ht="15" customHeight="1">
      <c r="B27" s="758"/>
      <c r="C27" s="759"/>
      <c r="D27" s="332" t="s">
        <v>621</v>
      </c>
      <c r="E27" s="746" t="s">
        <v>334</v>
      </c>
      <c r="F27" s="746"/>
      <c r="G27" s="746"/>
      <c r="H27" s="746"/>
      <c r="I27" s="746"/>
      <c r="J27" s="746"/>
      <c r="K27" s="746"/>
      <c r="L27" s="746"/>
      <c r="M27" s="746"/>
      <c r="N27" s="746"/>
      <c r="O27" s="746"/>
      <c r="P27" s="746"/>
      <c r="Q27" s="746"/>
      <c r="R27" s="746"/>
      <c r="S27" s="746"/>
      <c r="T27" s="746"/>
      <c r="U27" s="746"/>
      <c r="V27" s="746"/>
      <c r="W27" s="746"/>
      <c r="X27" s="746"/>
      <c r="Y27" s="746"/>
      <c r="Z27" s="746"/>
      <c r="AA27" s="747"/>
    </row>
    <row r="28" spans="2:27" ht="15" customHeight="1">
      <c r="B28" s="758"/>
      <c r="C28" s="759"/>
      <c r="D28" s="332" t="s">
        <v>621</v>
      </c>
      <c r="E28" s="746" t="s">
        <v>335</v>
      </c>
      <c r="F28" s="746"/>
      <c r="G28" s="746"/>
      <c r="H28" s="746"/>
      <c r="I28" s="746"/>
      <c r="J28" s="746"/>
      <c r="K28" s="746"/>
      <c r="L28" s="746"/>
      <c r="M28" s="746"/>
      <c r="N28" s="746"/>
      <c r="O28" s="746"/>
      <c r="P28" s="746"/>
      <c r="Q28" s="746"/>
      <c r="R28" s="746"/>
      <c r="S28" s="746"/>
      <c r="T28" s="746"/>
      <c r="U28" s="746"/>
      <c r="V28" s="746"/>
      <c r="W28" s="746"/>
      <c r="X28" s="746"/>
      <c r="Y28" s="746"/>
      <c r="Z28" s="746"/>
      <c r="AA28" s="747"/>
    </row>
    <row r="29" spans="2:27" ht="15" customHeight="1">
      <c r="B29" s="758"/>
      <c r="C29" s="759"/>
      <c r="D29" s="332" t="s">
        <v>621</v>
      </c>
      <c r="E29" s="746" t="s">
        <v>336</v>
      </c>
      <c r="F29" s="746"/>
      <c r="G29" s="746"/>
      <c r="H29" s="746"/>
      <c r="I29" s="746"/>
      <c r="J29" s="746"/>
      <c r="K29" s="746"/>
      <c r="L29" s="746"/>
      <c r="M29" s="746"/>
      <c r="N29" s="746"/>
      <c r="O29" s="746"/>
      <c r="P29" s="746"/>
      <c r="Q29" s="746"/>
      <c r="R29" s="746"/>
      <c r="S29" s="746"/>
      <c r="T29" s="746"/>
      <c r="U29" s="746"/>
      <c r="V29" s="746"/>
      <c r="W29" s="746"/>
      <c r="X29" s="746"/>
      <c r="Y29" s="746"/>
      <c r="Z29" s="746"/>
      <c r="AA29" s="747"/>
    </row>
    <row r="30" spans="2:27" ht="15" customHeight="1">
      <c r="B30" s="758"/>
      <c r="C30" s="759"/>
      <c r="D30" s="332" t="s">
        <v>621</v>
      </c>
      <c r="E30" s="746" t="s">
        <v>337</v>
      </c>
      <c r="F30" s="746"/>
      <c r="G30" s="746"/>
      <c r="H30" s="746"/>
      <c r="I30" s="746"/>
      <c r="J30" s="746"/>
      <c r="K30" s="746"/>
      <c r="L30" s="746"/>
      <c r="M30" s="746"/>
      <c r="N30" s="746"/>
      <c r="O30" s="746"/>
      <c r="P30" s="746"/>
      <c r="Q30" s="746"/>
      <c r="R30" s="746"/>
      <c r="S30" s="746"/>
      <c r="T30" s="746"/>
      <c r="U30" s="746"/>
      <c r="V30" s="746"/>
      <c r="W30" s="746"/>
      <c r="X30" s="746"/>
      <c r="Y30" s="746"/>
      <c r="Z30" s="746"/>
      <c r="AA30" s="747"/>
    </row>
    <row r="31" spans="2:27" ht="15" customHeight="1">
      <c r="B31" s="758"/>
      <c r="C31" s="759"/>
      <c r="D31" s="332" t="s">
        <v>621</v>
      </c>
      <c r="E31" s="746" t="s">
        <v>338</v>
      </c>
      <c r="F31" s="746"/>
      <c r="G31" s="746"/>
      <c r="H31" s="746"/>
      <c r="I31" s="746"/>
      <c r="J31" s="746"/>
      <c r="K31" s="746"/>
      <c r="L31" s="746"/>
      <c r="M31" s="746"/>
      <c r="N31" s="746"/>
      <c r="O31" s="746"/>
      <c r="P31" s="746"/>
      <c r="Q31" s="746"/>
      <c r="R31" s="746"/>
      <c r="S31" s="746"/>
      <c r="T31" s="746"/>
      <c r="U31" s="746"/>
      <c r="V31" s="746"/>
      <c r="W31" s="746"/>
      <c r="X31" s="746"/>
      <c r="Y31" s="746"/>
      <c r="Z31" s="746"/>
      <c r="AA31" s="747"/>
    </row>
    <row r="32" spans="2:27" ht="15.75" customHeight="1">
      <c r="B32" s="758"/>
      <c r="C32" s="759"/>
      <c r="D32" s="332" t="s">
        <v>621</v>
      </c>
      <c r="E32" s="754" t="s">
        <v>339</v>
      </c>
      <c r="F32" s="754"/>
      <c r="G32" s="754"/>
      <c r="H32" s="754"/>
      <c r="I32" s="754"/>
      <c r="J32" s="754"/>
      <c r="K32" s="754"/>
      <c r="L32" s="754"/>
      <c r="M32" s="754"/>
      <c r="N32" s="754"/>
      <c r="O32" s="754"/>
      <c r="P32" s="754"/>
      <c r="Q32" s="754"/>
      <c r="R32" s="754"/>
      <c r="S32" s="754"/>
      <c r="T32" s="754"/>
      <c r="U32" s="754"/>
      <c r="V32" s="754"/>
      <c r="W32" s="754"/>
      <c r="X32" s="754"/>
      <c r="Y32" s="754"/>
      <c r="Z32" s="754"/>
      <c r="AA32" s="755"/>
    </row>
    <row r="33" spans="2:27" ht="15" customHeight="1">
      <c r="B33" s="758"/>
      <c r="C33" s="759"/>
      <c r="D33" s="332" t="s">
        <v>621</v>
      </c>
      <c r="E33" s="746" t="s">
        <v>340</v>
      </c>
      <c r="F33" s="746"/>
      <c r="G33" s="746"/>
      <c r="H33" s="746"/>
      <c r="I33" s="746"/>
      <c r="J33" s="746"/>
      <c r="K33" s="746"/>
      <c r="L33" s="746"/>
      <c r="M33" s="746"/>
      <c r="N33" s="746"/>
      <c r="O33" s="746"/>
      <c r="P33" s="746"/>
      <c r="Q33" s="746"/>
      <c r="R33" s="746"/>
      <c r="S33" s="746"/>
      <c r="T33" s="746"/>
      <c r="U33" s="746"/>
      <c r="V33" s="746"/>
      <c r="W33" s="746"/>
      <c r="X33" s="746"/>
      <c r="Y33" s="746"/>
      <c r="Z33" s="746"/>
      <c r="AA33" s="747"/>
    </row>
    <row r="34" spans="2:27" ht="28.5" customHeight="1">
      <c r="B34" s="758"/>
      <c r="C34" s="759"/>
      <c r="D34" s="332" t="s">
        <v>621</v>
      </c>
      <c r="E34" s="746" t="s">
        <v>341</v>
      </c>
      <c r="F34" s="746"/>
      <c r="G34" s="746"/>
      <c r="H34" s="746"/>
      <c r="I34" s="746"/>
      <c r="J34" s="746"/>
      <c r="K34" s="746"/>
      <c r="L34" s="746"/>
      <c r="M34" s="746"/>
      <c r="N34" s="746"/>
      <c r="O34" s="746"/>
      <c r="P34" s="746"/>
      <c r="Q34" s="746"/>
      <c r="R34" s="746"/>
      <c r="S34" s="746"/>
      <c r="T34" s="746"/>
      <c r="U34" s="746"/>
      <c r="V34" s="746"/>
      <c r="W34" s="746"/>
      <c r="X34" s="746"/>
      <c r="Y34" s="746"/>
      <c r="Z34" s="746"/>
      <c r="AA34" s="747"/>
    </row>
    <row r="35" spans="2:27" ht="15" customHeight="1">
      <c r="B35" s="758"/>
      <c r="C35" s="759"/>
      <c r="D35" s="332" t="s">
        <v>621</v>
      </c>
      <c r="E35" s="754" t="s">
        <v>342</v>
      </c>
      <c r="F35" s="754"/>
      <c r="G35" s="754"/>
      <c r="H35" s="754"/>
      <c r="I35" s="754"/>
      <c r="J35" s="754"/>
      <c r="K35" s="754"/>
      <c r="L35" s="754"/>
      <c r="M35" s="754"/>
      <c r="N35" s="754"/>
      <c r="O35" s="754"/>
      <c r="P35" s="754"/>
      <c r="Q35" s="754"/>
      <c r="R35" s="754"/>
      <c r="S35" s="754"/>
      <c r="T35" s="754"/>
      <c r="U35" s="754"/>
      <c r="V35" s="754"/>
      <c r="W35" s="754"/>
      <c r="X35" s="754"/>
      <c r="Y35" s="754"/>
      <c r="Z35" s="754"/>
      <c r="AA35" s="755"/>
    </row>
    <row r="36" spans="2:27" ht="15" customHeight="1">
      <c r="B36" s="758"/>
      <c r="C36" s="759"/>
      <c r="D36" s="332" t="s">
        <v>621</v>
      </c>
      <c r="E36" s="746" t="s">
        <v>343</v>
      </c>
      <c r="F36" s="746"/>
      <c r="G36" s="746"/>
      <c r="H36" s="746"/>
      <c r="I36" s="746"/>
      <c r="J36" s="746"/>
      <c r="K36" s="746"/>
      <c r="L36" s="746"/>
      <c r="M36" s="746"/>
      <c r="N36" s="746"/>
      <c r="O36" s="746"/>
      <c r="P36" s="746"/>
      <c r="Q36" s="746"/>
      <c r="R36" s="746"/>
      <c r="S36" s="746"/>
      <c r="T36" s="746"/>
      <c r="U36" s="746"/>
      <c r="V36" s="746"/>
      <c r="W36" s="746"/>
      <c r="X36" s="746"/>
      <c r="Y36" s="746"/>
      <c r="Z36" s="746"/>
      <c r="AA36" s="747"/>
    </row>
    <row r="37" spans="2:27" ht="28.5" customHeight="1">
      <c r="B37" s="760"/>
      <c r="C37" s="761"/>
      <c r="D37" s="335" t="s">
        <v>621</v>
      </c>
      <c r="E37" s="748" t="s">
        <v>344</v>
      </c>
      <c r="F37" s="748"/>
      <c r="G37" s="748"/>
      <c r="H37" s="748"/>
      <c r="I37" s="748"/>
      <c r="J37" s="748"/>
      <c r="K37" s="748"/>
      <c r="L37" s="748"/>
      <c r="M37" s="748"/>
      <c r="N37" s="748"/>
      <c r="O37" s="748"/>
      <c r="P37" s="748"/>
      <c r="Q37" s="748"/>
      <c r="R37" s="748"/>
      <c r="S37" s="748"/>
      <c r="T37" s="748"/>
      <c r="U37" s="748"/>
      <c r="V37" s="748"/>
      <c r="W37" s="748"/>
      <c r="X37" s="748"/>
      <c r="Y37" s="748"/>
      <c r="Z37" s="748"/>
      <c r="AA37" s="749"/>
    </row>
    <row r="38" spans="2:27" ht="28.5" customHeight="1">
      <c r="B38" s="762" t="s">
        <v>80</v>
      </c>
      <c r="C38" s="763"/>
      <c r="D38" s="334" t="s">
        <v>621</v>
      </c>
      <c r="E38" s="751" t="s">
        <v>345</v>
      </c>
      <c r="F38" s="751"/>
      <c r="G38" s="751"/>
      <c r="H38" s="751"/>
      <c r="I38" s="751"/>
      <c r="J38" s="751"/>
      <c r="K38" s="751"/>
      <c r="L38" s="751"/>
      <c r="M38" s="751"/>
      <c r="N38" s="751"/>
      <c r="O38" s="751"/>
      <c r="P38" s="751"/>
      <c r="Q38" s="751"/>
      <c r="R38" s="751"/>
      <c r="S38" s="751"/>
      <c r="T38" s="751"/>
      <c r="U38" s="751"/>
      <c r="V38" s="751"/>
      <c r="W38" s="751"/>
      <c r="X38" s="751"/>
      <c r="Y38" s="751"/>
      <c r="Z38" s="751"/>
      <c r="AA38" s="752"/>
    </row>
    <row r="39" spans="2:27" ht="28.5" customHeight="1">
      <c r="B39" s="764"/>
      <c r="C39" s="765"/>
      <c r="D39" s="335" t="s">
        <v>621</v>
      </c>
      <c r="E39" s="748" t="s">
        <v>346</v>
      </c>
      <c r="F39" s="748"/>
      <c r="G39" s="748"/>
      <c r="H39" s="748"/>
      <c r="I39" s="748"/>
      <c r="J39" s="748"/>
      <c r="K39" s="748"/>
      <c r="L39" s="748"/>
      <c r="M39" s="748"/>
      <c r="N39" s="748"/>
      <c r="O39" s="748"/>
      <c r="P39" s="748"/>
      <c r="Q39" s="748"/>
      <c r="R39" s="748"/>
      <c r="S39" s="748"/>
      <c r="T39" s="748"/>
      <c r="U39" s="748"/>
      <c r="V39" s="748"/>
      <c r="W39" s="748"/>
      <c r="X39" s="748"/>
      <c r="Y39" s="748"/>
      <c r="Z39" s="748"/>
      <c r="AA39" s="749"/>
    </row>
    <row r="40" spans="2:27" ht="9" customHeight="1">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row>
    <row r="41" spans="2:27" ht="25.5" customHeight="1">
      <c r="B41" s="766" t="s">
        <v>617</v>
      </c>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row>
    <row r="42" spans="2:27" ht="13.5">
      <c r="B42" s="783" t="s">
        <v>618</v>
      </c>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row>
    <row r="43" spans="2:27" ht="12.75" customHeight="1">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row>
    <row r="44" spans="2:27" ht="33.75" customHeight="1">
      <c r="B44" s="753" t="s">
        <v>347</v>
      </c>
      <c r="C44" s="753"/>
      <c r="D44" s="121"/>
      <c r="E44" s="122" t="s">
        <v>37</v>
      </c>
      <c r="F44" s="121"/>
      <c r="G44" s="122" t="s">
        <v>36</v>
      </c>
      <c r="H44" s="121"/>
      <c r="I44" s="122" t="s">
        <v>34</v>
      </c>
      <c r="J44" s="767" t="s">
        <v>348</v>
      </c>
      <c r="K44" s="767"/>
      <c r="L44" s="767"/>
      <c r="M44" s="767"/>
      <c r="N44" s="784" t="str">
        <f>"佐賀市"&amp;1!K9</f>
        <v>佐賀市</v>
      </c>
      <c r="O44" s="784"/>
      <c r="P44" s="784"/>
      <c r="Q44" s="784"/>
      <c r="R44" s="784"/>
      <c r="S44" s="784"/>
      <c r="T44" s="784"/>
      <c r="U44" s="784"/>
      <c r="V44" s="784"/>
      <c r="W44" s="784"/>
      <c r="X44" s="784"/>
      <c r="Y44" s="784"/>
      <c r="Z44" s="784"/>
      <c r="AA44" s="784"/>
    </row>
    <row r="45" spans="2:28" ht="33.75" customHeight="1">
      <c r="B45" s="110"/>
      <c r="C45" s="115"/>
      <c r="D45" s="115"/>
      <c r="E45" s="115"/>
      <c r="F45" s="115"/>
      <c r="G45" s="110"/>
      <c r="H45" s="785" t="s">
        <v>349</v>
      </c>
      <c r="I45" s="785"/>
      <c r="J45" s="785"/>
      <c r="K45" s="785"/>
      <c r="L45" s="785"/>
      <c r="M45" s="785"/>
      <c r="N45" s="750" t="str">
        <f>1!H10&amp;"  "&amp;1!H11</f>
        <v>  </v>
      </c>
      <c r="O45" s="750"/>
      <c r="P45" s="750"/>
      <c r="Q45" s="750"/>
      <c r="R45" s="750"/>
      <c r="S45" s="750"/>
      <c r="T45" s="750"/>
      <c r="U45" s="750"/>
      <c r="V45" s="750"/>
      <c r="W45" s="750"/>
      <c r="X45" s="750"/>
      <c r="Y45" s="750"/>
      <c r="AA45" s="123" t="s">
        <v>619</v>
      </c>
      <c r="AB45" s="30"/>
    </row>
  </sheetData>
  <sheetProtection/>
  <mergeCells count="51">
    <mergeCell ref="N45:Y45"/>
    <mergeCell ref="J44:M44"/>
    <mergeCell ref="S8:AA8"/>
    <mergeCell ref="O5:R7"/>
    <mergeCell ref="F5:N7"/>
    <mergeCell ref="O8:R9"/>
    <mergeCell ref="F8:N9"/>
    <mergeCell ref="B42:AA42"/>
    <mergeCell ref="N44:AA44"/>
    <mergeCell ref="H45:M45"/>
    <mergeCell ref="B5:E7"/>
    <mergeCell ref="B8:E9"/>
    <mergeCell ref="B13:C23"/>
    <mergeCell ref="B24:C37"/>
    <mergeCell ref="B38:C39"/>
    <mergeCell ref="B41:AA41"/>
    <mergeCell ref="E38:AA38"/>
    <mergeCell ref="E39:AA39"/>
    <mergeCell ref="E34:AA34"/>
    <mergeCell ref="E35:AA35"/>
    <mergeCell ref="B44:C44"/>
    <mergeCell ref="E36:AA36"/>
    <mergeCell ref="E26:AA26"/>
    <mergeCell ref="E27:AA27"/>
    <mergeCell ref="E28:AA28"/>
    <mergeCell ref="E29:AA29"/>
    <mergeCell ref="E31:AA31"/>
    <mergeCell ref="E32:AA32"/>
    <mergeCell ref="E33:AA33"/>
    <mergeCell ref="E18:AA18"/>
    <mergeCell ref="E24:AA24"/>
    <mergeCell ref="E25:AA25"/>
    <mergeCell ref="H21:R21"/>
    <mergeCell ref="E22:AA22"/>
    <mergeCell ref="E23:AA23"/>
    <mergeCell ref="O10:R10"/>
    <mergeCell ref="E13:AA13"/>
    <mergeCell ref="E14:AA14"/>
    <mergeCell ref="E15:AA15"/>
    <mergeCell ref="E16:AA16"/>
    <mergeCell ref="E17:AA17"/>
    <mergeCell ref="S7:AA7"/>
    <mergeCell ref="E19:AA19"/>
    <mergeCell ref="E37:AA37"/>
    <mergeCell ref="E30:AA30"/>
    <mergeCell ref="B2:AA2"/>
    <mergeCell ref="E20:AA20"/>
    <mergeCell ref="F10:N10"/>
    <mergeCell ref="S9:AA9"/>
    <mergeCell ref="S10:AA10"/>
    <mergeCell ref="B10:E10"/>
  </mergeCells>
  <hyperlinks>
    <hyperlink ref="AD1" location="目次!A1" display="目次に戻る"/>
  </hyperlinks>
  <printOptions/>
  <pageMargins left="0.787" right="0.787" top="0.984" bottom="0.984" header="0.512" footer="0.512"/>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佐賀市</cp:lastModifiedBy>
  <cp:lastPrinted>2016-02-02T01:20:25Z</cp:lastPrinted>
  <dcterms:created xsi:type="dcterms:W3CDTF">2013-11-22T05:49:55Z</dcterms:created>
  <dcterms:modified xsi:type="dcterms:W3CDTF">2016-02-02T01:38:49Z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00080002070000000000010252410207c74006b004c800</vt:lpwstr>
  </property>
</Properties>
</file>